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vanta\OneDrive\Desktop\"/>
    </mc:Choice>
  </mc:AlternateContent>
  <xr:revisionPtr revIDLastSave="0" documentId="13_ncr:1_{4D33C278-EA98-4ADD-84CC-E52F981D47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ảng giá Bắc Nam" sheetId="1" r:id="rId1"/>
    <sheet name="Phụ Phí Xe Lớn" sheetId="4" r:id="rId2"/>
    <sheet name="Phí Bốc Xếp" sheetId="5" r:id="rId3"/>
    <sheet name="TB HCM" sheetId="2" r:id="rId4"/>
    <sheet name="TB HN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r33REc+W5zLViUpliEzvfpp8z/g=="/>
    </ext>
  </extLst>
</workbook>
</file>

<file path=xl/calcChain.xml><?xml version="1.0" encoding="utf-8"?>
<calcChain xmlns="http://schemas.openxmlformats.org/spreadsheetml/2006/main">
  <c r="I6" i="4" l="1"/>
  <c r="I8" i="4" s="1"/>
  <c r="I20" i="4" s="1"/>
  <c r="I21" i="4" s="1"/>
  <c r="J6" i="4"/>
  <c r="J8" i="4" s="1"/>
  <c r="J20" i="4" s="1"/>
  <c r="J21" i="4" s="1"/>
  <c r="K6" i="4"/>
  <c r="K8" i="4" s="1"/>
  <c r="K20" i="4" s="1"/>
  <c r="K21" i="4" s="1"/>
  <c r="I9" i="4"/>
  <c r="J9" i="4"/>
  <c r="K9" i="4"/>
  <c r="I11" i="4"/>
  <c r="I12" i="4" s="1"/>
  <c r="J11" i="4"/>
  <c r="J12" i="4" s="1"/>
  <c r="J13" i="4" s="1"/>
  <c r="K11" i="4"/>
  <c r="K12" i="4" s="1"/>
  <c r="K13" i="4" s="1"/>
  <c r="I16" i="4"/>
  <c r="J16" i="4"/>
  <c r="K16" i="4"/>
  <c r="I17" i="4"/>
  <c r="I18" i="4" s="1"/>
  <c r="J17" i="4"/>
  <c r="J18" i="4" s="1"/>
  <c r="K17" i="4"/>
  <c r="K18" i="4" s="1"/>
  <c r="E22" i="4"/>
  <c r="D22" i="4"/>
  <c r="C22" i="4"/>
  <c r="E21" i="4"/>
  <c r="D21" i="4"/>
  <c r="C21" i="4"/>
  <c r="E19" i="4"/>
  <c r="E24" i="4" s="1"/>
  <c r="D19" i="4"/>
  <c r="D24" i="4" s="1"/>
  <c r="C19" i="4"/>
  <c r="C24" i="4" s="1"/>
  <c r="E18" i="4"/>
  <c r="D18" i="4"/>
  <c r="C18" i="4"/>
  <c r="E15" i="4"/>
  <c r="D15" i="4"/>
  <c r="C15" i="4"/>
  <c r="I13" i="4" l="1"/>
</calcChain>
</file>

<file path=xl/sharedStrings.xml><?xml version="1.0" encoding="utf-8"?>
<sst xmlns="http://schemas.openxmlformats.org/spreadsheetml/2006/main" count="289" uniqueCount="221">
  <si>
    <t xml:space="preserve"> </t>
  </si>
  <si>
    <t>BẢNG GIÁ HÀNG NĂNG (GỌN)</t>
  </si>
  <si>
    <t>Trọng Lượng Thực</t>
  </si>
  <si>
    <t>Giá Đi Ghép</t>
  </si>
  <si>
    <t>Giá Bao Xe</t>
  </si>
  <si>
    <t>Đơn Vị Tính</t>
  </si>
  <si>
    <t>Vnd/Kg</t>
  </si>
  <si>
    <t>Vnd/Chuyến</t>
  </si>
  <si>
    <t>Dưới 100kg</t>
  </si>
  <si>
    <t>200kg - 500kg</t>
  </si>
  <si>
    <t>501kg - 1 tấn</t>
  </si>
  <si>
    <t>1,1 tấn - 2, 5 tấn</t>
  </si>
  <si>
    <t>2,6 tấn - 5 tấn</t>
  </si>
  <si>
    <t>5,1 tấn - 8 tấn</t>
  </si>
  <si>
    <t>8,1 tấn - 10 tấn</t>
  </si>
  <si>
    <t>10,1 tấn - 15 tấn</t>
  </si>
  <si>
    <t>15,1 tấn - 18 tấn</t>
  </si>
  <si>
    <t>Container 18 - 30t</t>
  </si>
  <si>
    <t>BẢNG GIÁ HÀNG NHẸ (GỌN)</t>
  </si>
  <si>
    <t>Vnd/Khối</t>
  </si>
  <si>
    <t>Dưới 1 khối</t>
  </si>
  <si>
    <t>1,1 đến 5 khối</t>
  </si>
  <si>
    <t>5 khối - 10 khối</t>
  </si>
  <si>
    <t>10 khối -15 khối</t>
  </si>
  <si>
    <t>15 khối - 25 khối</t>
  </si>
  <si>
    <t>25 khối - 50 khối</t>
  </si>
  <si>
    <t>50 khối - 70 khối</t>
  </si>
  <si>
    <t>19tr/55 Khối</t>
  </si>
  <si>
    <t>21tr/55 khối</t>
  </si>
  <si>
    <t>Ghi Chú:</t>
  </si>
  <si>
    <t>Giá chưa bao gồm Thuế VAT</t>
  </si>
  <si>
    <t>Chưa bao gồm phí xếp dỡ</t>
  </si>
  <si>
    <t>Chưa bao gồm phí tăng bo đối với hàng dưới 3 tấn</t>
  </si>
  <si>
    <t>BẢNG GIÁ TĂNG BO TẠI HCM</t>
  </si>
  <si>
    <t>Điểm tập kết: Kho HCM</t>
  </si>
  <si>
    <t>Giá chưa bao gồm Vat và Bốc Xếp</t>
  </si>
  <si>
    <t>Quãng Đường</t>
  </si>
  <si>
    <t>Dưới 300 kg</t>
  </si>
  <si>
    <t>301kg - 1tan</t>
  </si>
  <si>
    <t xml:space="preserve">601kg - 1000kg </t>
  </si>
  <si>
    <r>
      <rPr>
        <b/>
        <sz val="12"/>
        <color rgb="FF000000"/>
        <rFont val="Times New Roman"/>
      </rPr>
      <t xml:space="preserve"> 1001kg - 2500kg</t>
    </r>
    <r>
      <rPr>
        <sz val="12"/>
        <color rgb="FF000000"/>
        <rFont val="Times New Roman"/>
      </rPr>
      <t xml:space="preserve"> </t>
    </r>
  </si>
  <si>
    <t>Mét Khối</t>
  </si>
  <si>
    <t xml:space="preserve">1-2 </t>
  </si>
  <si>
    <t>2,1-4</t>
  </si>
  <si>
    <t>4,1 - 7</t>
  </si>
  <si>
    <t>7,1 - 12</t>
  </si>
  <si>
    <t>Bình Chánh</t>
  </si>
  <si>
    <t>Bình Tân</t>
  </si>
  <si>
    <t>Bình Thạnh</t>
  </si>
  <si>
    <t>Cần Giờ</t>
  </si>
  <si>
    <t>Củ Chi</t>
  </si>
  <si>
    <t>Gò Vấp</t>
  </si>
  <si>
    <t>Hóc Môn</t>
  </si>
  <si>
    <t>Nhà Bè</t>
  </si>
  <si>
    <t>Phú Nhuận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</si>
  <si>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</si>
  <si>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</si>
  <si>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</si>
  <si>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</si>
  <si>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</si>
  <si>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</si>
  <si>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</si>
  <si>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</si>
  <si>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</si>
  <si>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</si>
  <si>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</si>
  <si>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</si>
  <si>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Tân Bình</t>
  </si>
  <si>
    <t>Tân Phú</t>
  </si>
  <si>
    <t>Thủ Đức</t>
  </si>
  <si>
    <t>Bến Cát</t>
  </si>
  <si>
    <t>Dầu Tiếng</t>
  </si>
  <si>
    <t>Dĩ An</t>
  </si>
  <si>
    <t>Phú Giáo</t>
  </si>
  <si>
    <t>Tân Uyên</t>
  </si>
  <si>
    <t>Thủ Dầu Một</t>
  </si>
  <si>
    <t>Thuận An</t>
  </si>
  <si>
    <t>Bến Lức</t>
  </si>
  <si>
    <t>Cần Đước</t>
  </si>
  <si>
    <t>Cần Giuộc</t>
  </si>
  <si>
    <t>Châu Thành</t>
  </si>
  <si>
    <t>Đức Hòa</t>
  </si>
  <si>
    <t>Đức Huệ</t>
  </si>
  <si>
    <t>Mộc Hóa</t>
  </si>
  <si>
    <t>Tân An</t>
  </si>
  <si>
    <t>Tân Hưng</t>
  </si>
  <si>
    <t>Tân Thạnh</t>
  </si>
  <si>
    <t>Tân Trụ</t>
  </si>
  <si>
    <t>Thạnh Hóa</t>
  </si>
  <si>
    <t>Thủ Thừa</t>
  </si>
  <si>
    <t>Vĩnh Hưng</t>
  </si>
  <si>
    <t>Biên Hòa</t>
  </si>
  <si>
    <t>Cẩm Mỹ</t>
  </si>
  <si>
    <t>Định Quán</t>
  </si>
  <si>
    <t>Long Khánh</t>
  </si>
  <si>
    <t>Long Thành</t>
  </si>
  <si>
    <t>Nhơn Trạch</t>
  </si>
  <si>
    <t>Thống Nhất</t>
  </si>
  <si>
    <t>Trảng Bom</t>
  </si>
  <si>
    <t>Vĩnh Cửu</t>
  </si>
  <si>
    <t>Xuân Lộc</t>
  </si>
  <si>
    <t>BẢNG GIÁ PHÍ TĂNG BO TẠI HÀ NỘI</t>
  </si>
  <si>
    <t>Điểm Đến</t>
  </si>
  <si>
    <t>Khoảng Cách</t>
  </si>
  <si>
    <t>301kg - 600kg</t>
  </si>
  <si>
    <t>601kg - 1tấn</t>
  </si>
  <si>
    <t>1 - 2,5 tấn</t>
  </si>
  <si>
    <t>Hàng Nhẹ ( m3)</t>
  </si>
  <si>
    <t>0-2 khối</t>
  </si>
  <si>
    <t>2,1-4khối</t>
  </si>
  <si>
    <t>4,1 - 7 khối</t>
  </si>
  <si>
    <t>7,1 - 12 khối</t>
  </si>
  <si>
    <t>Ba Đình</t>
  </si>
  <si>
    <t>Ba Vì</t>
  </si>
  <si>
    <t>Bắc Từ Liêm</t>
  </si>
  <si>
    <t>Cầu Giấy</t>
  </si>
  <si>
    <t>Chương Mỹ</t>
  </si>
  <si>
    <t>Đan Phượng</t>
  </si>
  <si>
    <t>Đông Anh</t>
  </si>
  <si>
    <t>Đống Đa</t>
  </si>
  <si>
    <t>Gia Lâm</t>
  </si>
  <si>
    <t>Hà Đông</t>
  </si>
  <si>
    <t>Hai Bà Trưng</t>
  </si>
  <si>
    <t>Hoài Đức</t>
  </si>
  <si>
    <t>Hoàn Kiếm</t>
  </si>
  <si>
    <t>Hoàng Mai</t>
  </si>
  <si>
    <t>Long Biên</t>
  </si>
  <si>
    <t>Mê Linh</t>
  </si>
  <si>
    <t>Mỹ Đức</t>
  </si>
  <si>
    <t>Nam Từ Liêm</t>
  </si>
  <si>
    <t>Phú Xuyên</t>
  </si>
  <si>
    <t>Phúc Thọ</t>
  </si>
  <si>
    <t>Quốc Oai</t>
  </si>
  <si>
    <t>Sóc Sơn</t>
  </si>
  <si>
    <t>Sơn Tây</t>
  </si>
  <si>
    <t>Tây Hồ</t>
  </si>
  <si>
    <t>Thạch Thất</t>
  </si>
  <si>
    <t>Thanh Oai</t>
  </si>
  <si>
    <t>Thanh Trì</t>
  </si>
  <si>
    <t>Thanh Xuân</t>
  </si>
  <si>
    <t>Thường Tín</t>
  </si>
  <si>
    <t>Ứng Hoà</t>
  </si>
  <si>
    <t>PHÍ BỐC XẾP TÍNH CHO NHÂN VIÊN</t>
  </si>
  <si>
    <t>Hàng Nặng, gọn</t>
  </si>
  <si>
    <t xml:space="preserve">Hàng Gọn </t>
  </si>
  <si>
    <t>Đến 20m</t>
  </si>
  <si>
    <t>20m - 100m</t>
  </si>
  <si>
    <t xml:space="preserve">Trên 100m </t>
  </si>
  <si>
    <t>Hỗ trợ miễn phí</t>
  </si>
  <si>
    <t>Thương Lượng</t>
  </si>
  <si>
    <t>100kg - 1 tấn</t>
  </si>
  <si>
    <t>200đ/kg</t>
  </si>
  <si>
    <t>250đ/kg</t>
  </si>
  <si>
    <t>1 tấn - 5 tấn</t>
  </si>
  <si>
    <t>150đ/kg</t>
  </si>
  <si>
    <t>5 tấn - 10 tấn</t>
  </si>
  <si>
    <t>120đ/kg</t>
  </si>
  <si>
    <t>Trên 10 tấn</t>
  </si>
  <si>
    <t>100đ/kg</t>
  </si>
  <si>
    <t>Hàng Nhẹ</t>
  </si>
  <si>
    <t>Trên 1 khối</t>
  </si>
  <si>
    <t>30.000đ/khối</t>
  </si>
  <si>
    <t>40.000đ/khối</t>
  </si>
  <si>
    <t>Phạm Vi Áp Dụng:</t>
  </si>
  <si>
    <t>- Hàng có thể bốc xếp bằng tay, thủ công, kiện hàng không qúa 60kg, hàng được đóng gói gọn gàng dễ xép dỡ, ví dụ: Gạo, bột, sửa, hàng thùng, hàng gia dụng, vải………</t>
  </si>
  <si>
    <t>- Dọn nhà, dọn xưởng, xa, khó phụ cấp: 100 .000đ - 300.000đ</t>
  </si>
  <si>
    <t>- Giá chưa bao gồm phí bao bọc, đóng thùng, đóng kiện, máy móc nặng, tháo dỡ, lắp ráp</t>
  </si>
  <si>
    <t>- Quy định bốc xếp phải có nhiệm vụ khiêng vác, sắp xếp ngay ngắn trên xe và điểm khách hàng yêu cầu</t>
  </si>
  <si>
    <t>- Nếu có phát sinh lên các tầng lầu thương lượng từng trường hợp cụ thể</t>
  </si>
  <si>
    <t>Áp Dụng từ ngày: 11/03/2023</t>
  </si>
  <si>
    <r>
      <rPr>
        <b/>
        <sz val="12"/>
        <color theme="1"/>
        <rFont val="Times New Roman"/>
        <family val="1"/>
      </rPr>
      <t>BẢNG GIÁ VẬN CHUYỂN CÁC TUYẾN BẮC NAM</t>
    </r>
    <r>
      <rPr>
        <sz val="12"/>
        <color theme="1"/>
        <rFont val="Times New Roman"/>
        <family val="1"/>
      </rPr>
      <t xml:space="preserve">
(BAO GỒM CÁC TUYẾN CÁC TỈNH LÂN CẬN HCM ↔ HÀ NỘI VÀ CÁC TỈNH LÂN CẬN HÀ NỘI</t>
    </r>
  </si>
  <si>
    <t>BẢNG GIÁ HCM -&gt; HÀ NỘI
( và các tỉnh cùng tuyến trên đường QL1A)</t>
  </si>
  <si>
    <t>BẢNG GIÁ HÀ NỘI -&gt; HCM
( và các tỉnh cùng tuyến trên đường QL1A)</t>
  </si>
  <si>
    <t>Tỉnh</t>
  </si>
  <si>
    <t>Phí Xe Lớn</t>
  </si>
  <si>
    <t>8 Tấn</t>
  </si>
  <si>
    <t>15, 18 tấn</t>
  </si>
  <si>
    <t>Container</t>
  </si>
  <si>
    <t>Bà Rịa – Vũng Tàu</t>
  </si>
  <si>
    <t>Bắc Giang</t>
  </si>
  <si>
    <t>Hà Nội</t>
  </si>
  <si>
    <t>Bắc Kạn</t>
  </si>
  <si>
    <t>Bạc Liêu</t>
  </si>
  <si>
    <t>Bắc Ninh</t>
  </si>
  <si>
    <t>Bến Tre</t>
  </si>
  <si>
    <t>Bình Dương</t>
  </si>
  <si>
    <t>Bình Phước</t>
  </si>
  <si>
    <t>Cà Mau</t>
  </si>
  <si>
    <t>Cần Thơ</t>
  </si>
  <si>
    <t>Cao Bằng</t>
  </si>
  <si>
    <t>Đồng Tháp</t>
  </si>
  <si>
    <t>Hà Giang</t>
  </si>
  <si>
    <t>Hà Nam</t>
  </si>
  <si>
    <t>Hải Dương</t>
  </si>
  <si>
    <t>Hải Phòng</t>
  </si>
  <si>
    <t>Hậu Giang</t>
  </si>
  <si>
    <t>Hòa Bình</t>
  </si>
  <si>
    <t>Hưng Yên</t>
  </si>
  <si>
    <t>Kiên Giang</t>
  </si>
  <si>
    <t>Lai Châu</t>
  </si>
  <si>
    <t>Lâm Đồng</t>
  </si>
  <si>
    <t>Lạng Sơn</t>
  </si>
  <si>
    <t>Lào Cai</t>
  </si>
  <si>
    <t>Long An</t>
  </si>
  <si>
    <t>Phú Thọ</t>
  </si>
  <si>
    <t>Quảng Ninh</t>
  </si>
  <si>
    <t>Sóc Trăng</t>
  </si>
  <si>
    <t>Sơn La</t>
  </si>
  <si>
    <t>Tây Ninh</t>
  </si>
  <si>
    <t>Thái Bình</t>
  </si>
  <si>
    <t>Tiền Giang</t>
  </si>
  <si>
    <t>TP Hồ Chí Minh</t>
  </si>
  <si>
    <t>Trà Vinh</t>
  </si>
  <si>
    <t>Tuyên Quang</t>
  </si>
  <si>
    <t>Vĩnh Long</t>
  </si>
  <si>
    <t>Vĩnh Phúc</t>
  </si>
  <si>
    <t>Yên Bái</t>
  </si>
  <si>
    <t>TUYẾN TPHCM - HÀ NỘI</t>
  </si>
  <si>
    <t>STT</t>
  </si>
  <si>
    <t>TUYẾN HÀ NỘI - TPHCM</t>
  </si>
  <si>
    <t>Chú ý: Tạm thời áp dụng trong TPHCM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</si>
</sst>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dd/mm/yyyy"/>
  </numFmts>
  <fonts count="2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Calibri"/>
    </font>
    <font>
      <b/>
      <sz val="18"/>
      <color theme="1"/>
      <name val="Calibri"/>
    </font>
    <font>
      <b/>
      <sz val="12"/>
      <color theme="1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theme="1"/>
      <name val="Times New Roman"/>
    </font>
    <font>
      <b/>
      <sz val="11"/>
      <color theme="1"/>
      <name val="Calibri"/>
    </font>
    <font>
      <sz val="9"/>
      <color rgb="FF222222"/>
      <name val="Verdana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rgb="FF00305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u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3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left" vertical="center" wrapText="1"/>
    </xf>
    <xf numFmtId="164" fontId="8" fillId="0" borderId="18" xfId="0" applyNumberFormat="1" applyFont="1" applyBorder="1" applyAlignment="1">
      <alignment vertical="center" wrapText="1"/>
    </xf>
    <xf numFmtId="164" fontId="8" fillId="0" borderId="18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164" fontId="8" fillId="0" borderId="17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64" fontId="8" fillId="0" borderId="20" xfId="0" applyNumberFormat="1" applyFont="1" applyBorder="1" applyAlignment="1">
      <alignment vertical="center" wrapText="1"/>
    </xf>
    <xf numFmtId="164" fontId="8" fillId="0" borderId="20" xfId="0" applyNumberFormat="1" applyFont="1" applyBorder="1" applyAlignment="1">
      <alignment vertical="center"/>
    </xf>
    <xf numFmtId="0" fontId="9" fillId="0" borderId="21" xfId="0" applyFont="1" applyBorder="1"/>
    <xf numFmtId="164" fontId="5" fillId="0" borderId="23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/>
    <xf numFmtId="164" fontId="5" fillId="0" borderId="8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left" vertical="center" wrapText="1"/>
    </xf>
    <xf numFmtId="164" fontId="1" fillId="0" borderId="8" xfId="0" applyNumberFormat="1" applyFont="1" applyBorder="1"/>
    <xf numFmtId="164" fontId="1" fillId="0" borderId="27" xfId="0" applyNumberFormat="1" applyFont="1" applyBorder="1"/>
    <xf numFmtId="0" fontId="10" fillId="4" borderId="25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164" fontId="1" fillId="0" borderId="29" xfId="0" applyNumberFormat="1" applyFont="1" applyBorder="1"/>
    <xf numFmtId="164" fontId="1" fillId="0" borderId="30" xfId="0" applyNumberFormat="1" applyFont="1" applyBorder="1"/>
    <xf numFmtId="0" fontId="0" fillId="0" borderId="0" xfId="0"/>
    <xf numFmtId="0" fontId="4" fillId="0" borderId="0" xfId="0" applyFont="1" applyAlignment="1">
      <alignment horizontal="center"/>
    </xf>
    <xf numFmtId="164" fontId="9" fillId="0" borderId="22" xfId="0" applyNumberFormat="1" applyFont="1" applyBorder="1" applyAlignment="1">
      <alignment horizontal="center" wrapText="1"/>
    </xf>
    <xf numFmtId="0" fontId="2" fillId="0" borderId="26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32" xfId="0" applyFont="1" applyBorder="1"/>
    <xf numFmtId="0" fontId="12" fillId="0" borderId="32" xfId="0" applyFont="1" applyBorder="1" applyAlignment="1">
      <alignment horizontal="center"/>
    </xf>
    <xf numFmtId="0" fontId="12" fillId="3" borderId="32" xfId="0" applyFont="1" applyFill="1" applyBorder="1"/>
    <xf numFmtId="0" fontId="16" fillId="0" borderId="32" xfId="0" applyFont="1" applyBorder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3" fontId="14" fillId="0" borderId="32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3" fontId="14" fillId="0" borderId="32" xfId="0" applyNumberFormat="1" applyFont="1" applyBorder="1" applyAlignment="1">
      <alignment horizontal="center" vertical="center"/>
    </xf>
    <xf numFmtId="3" fontId="14" fillId="3" borderId="32" xfId="0" applyNumberFormat="1" applyFont="1" applyFill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/>
    </xf>
    <xf numFmtId="3" fontId="12" fillId="3" borderId="32" xfId="0" applyNumberFormat="1" applyFont="1" applyFill="1" applyBorder="1" applyAlignment="1">
      <alignment horizontal="center"/>
    </xf>
    <xf numFmtId="3" fontId="12" fillId="0" borderId="32" xfId="0" applyNumberFormat="1" applyFont="1" applyBorder="1" applyAlignment="1">
      <alignment horizontal="center" vertical="center"/>
    </xf>
    <xf numFmtId="3" fontId="12" fillId="3" borderId="3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165" fontId="12" fillId="0" borderId="0" xfId="0" applyNumberFormat="1" applyFont="1"/>
    <xf numFmtId="0" fontId="19" fillId="0" borderId="31" xfId="0" applyFont="1" applyBorder="1"/>
    <xf numFmtId="0" fontId="12" fillId="0" borderId="31" xfId="0" applyFont="1" applyBorder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uatsubaoho.com/phapluat/tu-van-luat-tai-tuyen-quang/" TargetMode="External"/><Relationship Id="rId3" Type="http://schemas.openxmlformats.org/officeDocument/2006/relationships/hyperlink" Target="https://luatsubaoho.com/phapluat/luat-su-tu-van-luat-tai-cao-bang/" TargetMode="External"/><Relationship Id="rId7" Type="http://schemas.openxmlformats.org/officeDocument/2006/relationships/hyperlink" Target="https://luatsubaoho.com/phapluat/tu-van-luat-phu-tho/" TargetMode="External"/><Relationship Id="rId2" Type="http://schemas.openxmlformats.org/officeDocument/2006/relationships/hyperlink" Target="https://luatsubaoho.com/phapluat/cong-ty-tu-van-luat-tai-bac-ninh/" TargetMode="External"/><Relationship Id="rId1" Type="http://schemas.openxmlformats.org/officeDocument/2006/relationships/hyperlink" Target="https://luatsubaoho.com/phapluat/dich-vu-cong-ty-tu-van-luat-tai-bac-giang/" TargetMode="External"/><Relationship Id="rId6" Type="http://schemas.openxmlformats.org/officeDocument/2006/relationships/hyperlink" Target="https://luatsubaoho.com/phapluat/cong-ty-tu-van-luat-tai-lao-cai/" TargetMode="External"/><Relationship Id="rId5" Type="http://schemas.openxmlformats.org/officeDocument/2006/relationships/hyperlink" Target="https://luatsubaoho.com/phapluat/tu-van-luat-ha-noi/" TargetMode="External"/><Relationship Id="rId10" Type="http://schemas.openxmlformats.org/officeDocument/2006/relationships/hyperlink" Target="https://luatsubaoho.com/phapluat/cong-ty-tu-van-luat-tai-tp-ho-chi-minh/" TargetMode="External"/><Relationship Id="rId4" Type="http://schemas.openxmlformats.org/officeDocument/2006/relationships/hyperlink" Target="https://luatsubaoho.com/phapluat/luat-su-tu-van-luat-tai-ha-giang/" TargetMode="External"/><Relationship Id="rId9" Type="http://schemas.openxmlformats.org/officeDocument/2006/relationships/hyperlink" Target="https://luatsubaoho.com/phapluat/cong-ty-tu-van-luat-tai-vinh-phu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9"/>
  <sheetViews>
    <sheetView tabSelected="1" topLeftCell="A4" workbookViewId="0">
      <selection activeCell="I6" sqref="I6"/>
    </sheetView>
  </sheetViews>
  <sheetFormatPr defaultColWidth="14.44140625" defaultRowHeight="15" customHeight="1"/>
  <cols>
    <col min="1" max="1" width="18.5546875" style="41" customWidth="1"/>
    <col min="2" max="2" width="16.109375" style="38" customWidth="1"/>
    <col min="3" max="3" width="17.109375" style="41" customWidth="1"/>
    <col min="4" max="4" width="8.6640625" style="41" customWidth="1"/>
    <col min="5" max="5" width="20.6640625" style="41" customWidth="1"/>
    <col min="6" max="6" width="13.109375" style="41" customWidth="1"/>
    <col min="7" max="7" width="16.6640625" style="41" customWidth="1"/>
    <col min="8" max="24" width="8.6640625" style="37" customWidth="1"/>
    <col min="25" max="16384" width="14.44140625" style="37"/>
  </cols>
  <sheetData>
    <row r="1" spans="1:7" ht="44.4" customHeight="1">
      <c r="A1" s="56" t="s">
        <v>170</v>
      </c>
      <c r="B1" s="57"/>
      <c r="C1" s="57"/>
      <c r="D1" s="57"/>
      <c r="E1" s="57"/>
      <c r="F1" s="57"/>
      <c r="G1" s="57"/>
    </row>
    <row r="2" spans="1:7" ht="22.8" customHeight="1">
      <c r="A2" s="58" t="s">
        <v>169</v>
      </c>
      <c r="B2" s="57"/>
      <c r="C2" s="57"/>
      <c r="D2" s="57"/>
      <c r="E2" s="57"/>
      <c r="F2" s="57"/>
      <c r="G2" s="57"/>
    </row>
    <row r="3" spans="1:7" ht="42.75" customHeight="1">
      <c r="A3" s="42" t="s">
        <v>171</v>
      </c>
      <c r="B3" s="43"/>
      <c r="C3" s="44"/>
      <c r="E3" s="42" t="s">
        <v>172</v>
      </c>
      <c r="F3" s="43"/>
      <c r="G3" s="44"/>
    </row>
    <row r="4" spans="1:7" ht="14.25" customHeight="1">
      <c r="A4" s="45" t="s">
        <v>1</v>
      </c>
      <c r="B4" s="46"/>
      <c r="C4" s="47"/>
      <c r="E4" s="45" t="s">
        <v>1</v>
      </c>
      <c r="F4" s="46"/>
      <c r="G4" s="47"/>
    </row>
    <row r="5" spans="1:7" ht="14.25" customHeight="1">
      <c r="A5" s="50" t="s">
        <v>2</v>
      </c>
      <c r="B5" s="39" t="s">
        <v>3</v>
      </c>
      <c r="C5" s="49" t="s">
        <v>4</v>
      </c>
      <c r="E5" s="50" t="s">
        <v>2</v>
      </c>
      <c r="F5" s="48" t="s">
        <v>3</v>
      </c>
      <c r="G5" s="49" t="s">
        <v>4</v>
      </c>
    </row>
    <row r="6" spans="1:7" ht="14.25" customHeight="1">
      <c r="A6" s="50" t="s">
        <v>5</v>
      </c>
      <c r="B6" s="39" t="s">
        <v>6</v>
      </c>
      <c r="C6" s="49" t="s">
        <v>7</v>
      </c>
      <c r="E6" s="50" t="s">
        <v>5</v>
      </c>
      <c r="F6" s="48" t="s">
        <v>6</v>
      </c>
      <c r="G6" s="49" t="s">
        <v>7</v>
      </c>
    </row>
    <row r="7" spans="1:7" ht="14.25" customHeight="1">
      <c r="A7" s="50" t="s">
        <v>8</v>
      </c>
      <c r="B7" s="48">
        <v>3000</v>
      </c>
      <c r="C7" s="49">
        <v>12000000</v>
      </c>
      <c r="E7" s="50" t="s">
        <v>8</v>
      </c>
      <c r="F7" s="48">
        <v>3000</v>
      </c>
      <c r="G7" s="49">
        <v>10000000</v>
      </c>
    </row>
    <row r="8" spans="1:7" ht="14.25" customHeight="1">
      <c r="A8" s="50" t="s">
        <v>9</v>
      </c>
      <c r="B8" s="48">
        <v>2500</v>
      </c>
      <c r="C8" s="49">
        <v>13000000</v>
      </c>
      <c r="E8" s="50" t="s">
        <v>9</v>
      </c>
      <c r="F8" s="48">
        <v>2500</v>
      </c>
      <c r="G8" s="49">
        <v>12000000</v>
      </c>
    </row>
    <row r="9" spans="1:7" ht="14.25" customHeight="1">
      <c r="A9" s="50" t="s">
        <v>10</v>
      </c>
      <c r="B9" s="48">
        <v>2000</v>
      </c>
      <c r="C9" s="49">
        <v>14000000</v>
      </c>
      <c r="E9" s="50" t="s">
        <v>10</v>
      </c>
      <c r="F9" s="48">
        <v>2000</v>
      </c>
      <c r="G9" s="49">
        <v>13000000</v>
      </c>
    </row>
    <row r="10" spans="1:7" ht="14.25" customHeight="1">
      <c r="A10" s="50" t="s">
        <v>11</v>
      </c>
      <c r="B10" s="48">
        <v>1900</v>
      </c>
      <c r="C10" s="49">
        <v>15000000</v>
      </c>
      <c r="E10" s="50" t="s">
        <v>11</v>
      </c>
      <c r="F10" s="48">
        <v>1800</v>
      </c>
      <c r="G10" s="49">
        <v>14000000</v>
      </c>
    </row>
    <row r="11" spans="1:7" ht="14.25" customHeight="1">
      <c r="A11" s="50" t="s">
        <v>12</v>
      </c>
      <c r="B11" s="48">
        <v>1800</v>
      </c>
      <c r="C11" s="49">
        <v>16000000</v>
      </c>
      <c r="E11" s="50" t="s">
        <v>12</v>
      </c>
      <c r="F11" s="48">
        <v>1700</v>
      </c>
      <c r="G11" s="49">
        <v>18000000</v>
      </c>
    </row>
    <row r="12" spans="1:7" ht="14.25" customHeight="1">
      <c r="A12" s="50" t="s">
        <v>13</v>
      </c>
      <c r="B12" s="48">
        <v>1700</v>
      </c>
      <c r="C12" s="49">
        <v>18000000</v>
      </c>
      <c r="E12" s="50" t="s">
        <v>13</v>
      </c>
      <c r="F12" s="48">
        <v>1600</v>
      </c>
      <c r="G12" s="49">
        <v>21000000</v>
      </c>
    </row>
    <row r="13" spans="1:7" ht="14.25" customHeight="1">
      <c r="A13" s="50" t="s">
        <v>14</v>
      </c>
      <c r="B13" s="48">
        <v>1600</v>
      </c>
      <c r="C13" s="49">
        <v>22000000</v>
      </c>
      <c r="E13" s="50" t="s">
        <v>14</v>
      </c>
      <c r="F13" s="48">
        <v>1500</v>
      </c>
      <c r="G13" s="49">
        <v>22000000</v>
      </c>
    </row>
    <row r="14" spans="1:7" ht="14.25" customHeight="1">
      <c r="A14" s="50" t="s">
        <v>15</v>
      </c>
      <c r="B14" s="48">
        <v>1500</v>
      </c>
      <c r="C14" s="49">
        <v>24000000</v>
      </c>
      <c r="E14" s="50" t="s">
        <v>15</v>
      </c>
      <c r="F14" s="48">
        <v>1400</v>
      </c>
      <c r="G14" s="49">
        <v>23000000</v>
      </c>
    </row>
    <row r="15" spans="1:7" ht="14.25" customHeight="1">
      <c r="A15" s="50" t="s">
        <v>16</v>
      </c>
      <c r="B15" s="48">
        <v>1400</v>
      </c>
      <c r="C15" s="49">
        <v>26000000</v>
      </c>
      <c r="E15" s="50" t="s">
        <v>16</v>
      </c>
      <c r="F15" s="48">
        <v>1300</v>
      </c>
      <c r="G15" s="49">
        <v>24000000</v>
      </c>
    </row>
    <row r="16" spans="1:7" ht="14.25" customHeight="1">
      <c r="A16" s="50" t="s">
        <v>17</v>
      </c>
      <c r="B16" s="48">
        <v>1300</v>
      </c>
      <c r="C16" s="49">
        <v>40000000</v>
      </c>
      <c r="E16" s="50" t="s">
        <v>17</v>
      </c>
      <c r="F16" s="48">
        <v>1300</v>
      </c>
      <c r="G16" s="49">
        <v>36000000</v>
      </c>
    </row>
    <row r="17" spans="1:9" ht="14.25" customHeight="1">
      <c r="A17" s="51"/>
      <c r="B17" s="46"/>
      <c r="C17" s="47"/>
      <c r="E17" s="51"/>
      <c r="F17" s="46"/>
      <c r="G17" s="47"/>
    </row>
    <row r="18" spans="1:9" ht="14.25" customHeight="1">
      <c r="A18" s="45" t="s">
        <v>18</v>
      </c>
      <c r="B18" s="46"/>
      <c r="C18" s="47"/>
      <c r="E18" s="45" t="s">
        <v>18</v>
      </c>
      <c r="F18" s="46"/>
      <c r="G18" s="47"/>
    </row>
    <row r="19" spans="1:9" ht="14.25" customHeight="1">
      <c r="A19" s="50" t="s">
        <v>2</v>
      </c>
      <c r="B19" s="39" t="s">
        <v>3</v>
      </c>
      <c r="C19" s="49" t="s">
        <v>4</v>
      </c>
      <c r="E19" s="50" t="s">
        <v>2</v>
      </c>
      <c r="F19" s="48" t="s">
        <v>3</v>
      </c>
      <c r="G19" s="49" t="s">
        <v>4</v>
      </c>
    </row>
    <row r="20" spans="1:9" ht="14.25" customHeight="1">
      <c r="A20" s="50" t="s">
        <v>5</v>
      </c>
      <c r="B20" s="39" t="s">
        <v>19</v>
      </c>
      <c r="C20" s="49" t="s">
        <v>7</v>
      </c>
      <c r="E20" s="50" t="s">
        <v>5</v>
      </c>
      <c r="F20" s="48" t="s">
        <v>19</v>
      </c>
      <c r="G20" s="49" t="s">
        <v>7</v>
      </c>
    </row>
    <row r="21" spans="1:9" ht="14.25" customHeight="1">
      <c r="A21" s="50" t="s">
        <v>20</v>
      </c>
      <c r="B21" s="39">
        <v>600000</v>
      </c>
      <c r="C21" s="49">
        <v>12000000</v>
      </c>
      <c r="E21" s="50" t="s">
        <v>20</v>
      </c>
      <c r="F21" s="48">
        <v>600000</v>
      </c>
      <c r="G21" s="49">
        <v>10000000</v>
      </c>
    </row>
    <row r="22" spans="1:9" ht="14.25" customHeight="1">
      <c r="A22" s="50" t="s">
        <v>21</v>
      </c>
      <c r="B22" s="39">
        <v>500000</v>
      </c>
      <c r="C22" s="49">
        <v>13000000</v>
      </c>
      <c r="E22" s="50" t="s">
        <v>21</v>
      </c>
      <c r="F22" s="48">
        <v>500000</v>
      </c>
      <c r="G22" s="49">
        <v>12000000</v>
      </c>
      <c r="I22" s="37" t="s">
        <v>0</v>
      </c>
    </row>
    <row r="23" spans="1:9" ht="14.25" customHeight="1">
      <c r="A23" s="50" t="s">
        <v>22</v>
      </c>
      <c r="B23" s="39">
        <v>500000</v>
      </c>
      <c r="C23" s="49">
        <v>14000000</v>
      </c>
      <c r="E23" s="50" t="s">
        <v>22</v>
      </c>
      <c r="F23" s="48">
        <v>450000</v>
      </c>
      <c r="G23" s="49">
        <v>13000000</v>
      </c>
    </row>
    <row r="24" spans="1:9" ht="14.25" customHeight="1">
      <c r="A24" s="50" t="s">
        <v>23</v>
      </c>
      <c r="B24" s="39">
        <v>450000</v>
      </c>
      <c r="C24" s="49">
        <v>15000000</v>
      </c>
      <c r="E24" s="50" t="s">
        <v>23</v>
      </c>
      <c r="F24" s="48">
        <v>400000</v>
      </c>
      <c r="G24" s="49">
        <v>14000000</v>
      </c>
    </row>
    <row r="25" spans="1:9" ht="14.25" customHeight="1">
      <c r="A25" s="50" t="s">
        <v>24</v>
      </c>
      <c r="B25" s="39">
        <v>450000</v>
      </c>
      <c r="C25" s="49">
        <v>16000000</v>
      </c>
      <c r="E25" s="50" t="s">
        <v>24</v>
      </c>
      <c r="F25" s="48">
        <v>400000</v>
      </c>
      <c r="G25" s="49">
        <v>18000000</v>
      </c>
    </row>
    <row r="26" spans="1:9" ht="14.25" customHeight="1">
      <c r="A26" s="50" t="s">
        <v>25</v>
      </c>
      <c r="B26" s="39">
        <v>400000</v>
      </c>
      <c r="C26" s="49">
        <v>19000000</v>
      </c>
      <c r="E26" s="50" t="s">
        <v>25</v>
      </c>
      <c r="F26" s="48">
        <v>400000</v>
      </c>
      <c r="G26" s="49">
        <v>21000000</v>
      </c>
    </row>
    <row r="27" spans="1:9" ht="14.25" customHeight="1">
      <c r="A27" s="50" t="s">
        <v>26</v>
      </c>
      <c r="B27" s="39">
        <v>380000</v>
      </c>
      <c r="C27" s="49" t="s">
        <v>27</v>
      </c>
      <c r="E27" s="50" t="s">
        <v>26</v>
      </c>
      <c r="F27" s="48">
        <v>380000</v>
      </c>
      <c r="G27" s="49" t="s">
        <v>28</v>
      </c>
    </row>
    <row r="28" spans="1:9" ht="14.25" customHeight="1">
      <c r="A28" s="51"/>
      <c r="B28" s="46"/>
      <c r="C28" s="47"/>
      <c r="E28" s="51"/>
      <c r="F28" s="46"/>
      <c r="G28" s="47"/>
    </row>
    <row r="29" spans="1:9" ht="14.25" customHeight="1">
      <c r="A29" s="52" t="s">
        <v>29</v>
      </c>
      <c r="B29" s="46"/>
      <c r="C29" s="47"/>
      <c r="E29" s="52" t="s">
        <v>29</v>
      </c>
      <c r="F29" s="46"/>
      <c r="G29" s="47"/>
    </row>
    <row r="30" spans="1:9" ht="14.25" customHeight="1">
      <c r="A30" s="51" t="s">
        <v>30</v>
      </c>
      <c r="B30" s="46"/>
      <c r="C30" s="47"/>
      <c r="E30" s="51" t="s">
        <v>30</v>
      </c>
      <c r="F30" s="46"/>
      <c r="G30" s="47"/>
    </row>
    <row r="31" spans="1:9" ht="14.25" customHeight="1">
      <c r="A31" s="51" t="s">
        <v>31</v>
      </c>
      <c r="B31" s="46"/>
      <c r="C31" s="47"/>
      <c r="E31" s="51" t="s">
        <v>31</v>
      </c>
      <c r="F31" s="46"/>
      <c r="G31" s="47"/>
    </row>
    <row r="32" spans="1:9" ht="14.25" customHeight="1">
      <c r="A32" s="55" t="s">
        <v>32</v>
      </c>
      <c r="B32" s="40"/>
      <c r="C32" s="54"/>
      <c r="E32" s="55" t="s">
        <v>32</v>
      </c>
      <c r="F32" s="53"/>
      <c r="G32" s="54"/>
    </row>
    <row r="33" ht="5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18">
    <mergeCell ref="E17:G17"/>
    <mergeCell ref="E18:G18"/>
    <mergeCell ref="A30:C30"/>
    <mergeCell ref="A31:C31"/>
    <mergeCell ref="A17:C17"/>
    <mergeCell ref="A18:C18"/>
    <mergeCell ref="A28:C28"/>
    <mergeCell ref="E28:G28"/>
    <mergeCell ref="A29:C29"/>
    <mergeCell ref="E29:G29"/>
    <mergeCell ref="E30:G30"/>
    <mergeCell ref="E31:G31"/>
    <mergeCell ref="A1:G1"/>
    <mergeCell ref="A2:G2"/>
    <mergeCell ref="A3:C3"/>
    <mergeCell ref="E3:G3"/>
    <mergeCell ref="A4:C4"/>
    <mergeCell ref="E4:G4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7DEE-3CBF-4A56-BC79-D02796E9326E}">
  <dimension ref="A1:L47"/>
  <sheetViews>
    <sheetView topLeftCell="A16" workbookViewId="0">
      <selection activeCell="H27" sqref="H27"/>
    </sheetView>
  </sheetViews>
  <sheetFormatPr defaultRowHeight="15.6"/>
  <cols>
    <col min="1" max="1" width="4.88671875" style="38" bestFit="1" customWidth="1"/>
    <col min="2" max="2" width="17.88671875" style="37" bestFit="1" customWidth="1"/>
    <col min="3" max="5" width="11" style="37" bestFit="1" customWidth="1"/>
    <col min="6" max="6" width="8.88671875" style="37"/>
    <col min="8" max="8" width="17.88671875" bestFit="1" customWidth="1"/>
    <col min="9" max="11" width="11" bestFit="1" customWidth="1"/>
    <col min="13" max="16384" width="8.88671875" style="37"/>
  </cols>
  <sheetData>
    <row r="1" spans="1:12">
      <c r="A1" s="63" t="s">
        <v>217</v>
      </c>
      <c r="B1" s="64"/>
      <c r="C1" s="64"/>
      <c r="D1" s="64"/>
      <c r="E1" s="65"/>
      <c r="G1" s="63" t="s">
        <v>219</v>
      </c>
      <c r="H1" s="64"/>
      <c r="I1" s="64"/>
      <c r="J1" s="64"/>
      <c r="K1" s="65"/>
      <c r="L1" s="37"/>
    </row>
    <row r="2" spans="1:12">
      <c r="A2" s="66" t="s">
        <v>218</v>
      </c>
      <c r="B2" s="67" t="s">
        <v>173</v>
      </c>
      <c r="C2" s="68" t="s">
        <v>174</v>
      </c>
      <c r="D2" s="69"/>
      <c r="E2" s="69"/>
      <c r="G2" s="66" t="s">
        <v>218</v>
      </c>
      <c r="H2" s="67" t="s">
        <v>173</v>
      </c>
      <c r="I2" s="68" t="s">
        <v>174</v>
      </c>
      <c r="J2" s="69"/>
      <c r="K2" s="69"/>
      <c r="L2" s="37"/>
    </row>
    <row r="3" spans="1:12">
      <c r="A3" s="70"/>
      <c r="B3" s="71"/>
      <c r="C3" s="72" t="s">
        <v>175</v>
      </c>
      <c r="D3" s="72" t="s">
        <v>176</v>
      </c>
      <c r="E3" s="73" t="s">
        <v>177</v>
      </c>
      <c r="G3" s="70"/>
      <c r="H3" s="71"/>
      <c r="I3" s="72" t="s">
        <v>175</v>
      </c>
      <c r="J3" s="72" t="s">
        <v>176</v>
      </c>
      <c r="K3" s="73" t="s">
        <v>177</v>
      </c>
      <c r="L3" s="37"/>
    </row>
    <row r="4" spans="1:12">
      <c r="A4" s="60">
        <v>1</v>
      </c>
      <c r="B4" s="62" t="s">
        <v>179</v>
      </c>
      <c r="C4" s="76">
        <v>0</v>
      </c>
      <c r="D4" s="76">
        <v>0</v>
      </c>
      <c r="E4" s="76">
        <v>1000000</v>
      </c>
      <c r="G4" s="59">
        <v>1</v>
      </c>
      <c r="H4" s="61" t="s">
        <v>178</v>
      </c>
      <c r="I4" s="74">
        <v>1000000</v>
      </c>
      <c r="J4" s="74">
        <v>1000000</v>
      </c>
      <c r="K4" s="75">
        <v>3000000</v>
      </c>
      <c r="L4" s="37"/>
    </row>
    <row r="5" spans="1:12">
      <c r="A5" s="60">
        <v>2</v>
      </c>
      <c r="B5" s="61" t="s">
        <v>181</v>
      </c>
      <c r="C5" s="76">
        <v>5000000</v>
      </c>
      <c r="D5" s="76">
        <v>5000000</v>
      </c>
      <c r="E5" s="77">
        <v>8000000</v>
      </c>
      <c r="G5" s="59">
        <v>2</v>
      </c>
      <c r="H5" s="61" t="s">
        <v>182</v>
      </c>
      <c r="I5" s="74">
        <v>5000000</v>
      </c>
      <c r="J5" s="74">
        <v>5000000</v>
      </c>
      <c r="K5" s="75">
        <v>7000000</v>
      </c>
      <c r="L5" s="37"/>
    </row>
    <row r="6" spans="1:12">
      <c r="A6" s="60">
        <v>3</v>
      </c>
      <c r="B6" s="62" t="s">
        <v>183</v>
      </c>
      <c r="C6" s="76">
        <v>0</v>
      </c>
      <c r="D6" s="76">
        <v>0</v>
      </c>
      <c r="E6" s="76">
        <v>0</v>
      </c>
      <c r="G6" s="59">
        <v>3</v>
      </c>
      <c r="H6" s="61" t="s">
        <v>184</v>
      </c>
      <c r="I6" s="74">
        <f>I4</f>
        <v>1000000</v>
      </c>
      <c r="J6" s="74">
        <f>J4</f>
        <v>1000000</v>
      </c>
      <c r="K6" s="74">
        <f>K4</f>
        <v>3000000</v>
      </c>
      <c r="L6" s="37"/>
    </row>
    <row r="7" spans="1:12">
      <c r="A7" s="60">
        <v>4</v>
      </c>
      <c r="B7" s="62" t="s">
        <v>189</v>
      </c>
      <c r="C7" s="76">
        <v>8000000</v>
      </c>
      <c r="D7" s="76">
        <v>8000000</v>
      </c>
      <c r="E7" s="77">
        <v>10000000</v>
      </c>
      <c r="G7" s="59">
        <v>4</v>
      </c>
      <c r="H7" s="61" t="s">
        <v>185</v>
      </c>
      <c r="I7" s="74">
        <v>0</v>
      </c>
      <c r="J7" s="74">
        <v>0</v>
      </c>
      <c r="K7" s="74">
        <v>0</v>
      </c>
      <c r="L7" s="37"/>
    </row>
    <row r="8" spans="1:12">
      <c r="A8" s="60">
        <v>5</v>
      </c>
      <c r="B8" s="62" t="s">
        <v>191</v>
      </c>
      <c r="C8" s="76">
        <v>10000000</v>
      </c>
      <c r="D8" s="76">
        <v>10000000</v>
      </c>
      <c r="E8" s="77">
        <v>15000000</v>
      </c>
      <c r="G8" s="59">
        <v>5</v>
      </c>
      <c r="H8" s="61" t="s">
        <v>186</v>
      </c>
      <c r="I8" s="74">
        <f>I6</f>
        <v>1000000</v>
      </c>
      <c r="J8" s="74">
        <f>J6</f>
        <v>1000000</v>
      </c>
      <c r="K8" s="74">
        <f>K6</f>
        <v>3000000</v>
      </c>
      <c r="L8" s="37"/>
    </row>
    <row r="9" spans="1:12">
      <c r="A9" s="60">
        <v>6</v>
      </c>
      <c r="B9" s="61" t="s">
        <v>192</v>
      </c>
      <c r="C9" s="76">
        <v>1000000</v>
      </c>
      <c r="D9" s="76">
        <v>1000000</v>
      </c>
      <c r="E9" s="76">
        <v>1000000</v>
      </c>
      <c r="G9" s="59">
        <v>6</v>
      </c>
      <c r="H9" s="61" t="s">
        <v>187</v>
      </c>
      <c r="I9" s="74">
        <f>I5+1000000</f>
        <v>6000000</v>
      </c>
      <c r="J9" s="74">
        <f>J5+1000000</f>
        <v>6000000</v>
      </c>
      <c r="K9" s="74">
        <f>K5+1000000</f>
        <v>8000000</v>
      </c>
      <c r="L9" s="37"/>
    </row>
    <row r="10" spans="1:12">
      <c r="A10" s="60">
        <v>7</v>
      </c>
      <c r="B10" s="62" t="s">
        <v>180</v>
      </c>
      <c r="C10" s="76">
        <v>0</v>
      </c>
      <c r="D10" s="76">
        <v>0</v>
      </c>
      <c r="E10" s="76">
        <v>0</v>
      </c>
      <c r="G10" s="59">
        <v>7</v>
      </c>
      <c r="H10" s="61" t="s">
        <v>188</v>
      </c>
      <c r="I10" s="74">
        <v>3000000</v>
      </c>
      <c r="J10" s="74">
        <v>3000000</v>
      </c>
      <c r="K10" s="74">
        <v>5000000</v>
      </c>
      <c r="L10" s="37"/>
    </row>
    <row r="11" spans="1:12">
      <c r="A11" s="60">
        <v>8</v>
      </c>
      <c r="B11" s="61" t="s">
        <v>193</v>
      </c>
      <c r="C11" s="76">
        <v>0</v>
      </c>
      <c r="D11" s="76">
        <v>0</v>
      </c>
      <c r="E11" s="76">
        <v>0</v>
      </c>
      <c r="G11" s="59">
        <v>8</v>
      </c>
      <c r="H11" s="61" t="s">
        <v>190</v>
      </c>
      <c r="I11" s="74">
        <f>I10</f>
        <v>3000000</v>
      </c>
      <c r="J11" s="74">
        <f>J10</f>
        <v>3000000</v>
      </c>
      <c r="K11" s="74">
        <f>K10</f>
        <v>5000000</v>
      </c>
      <c r="L11" s="37"/>
    </row>
    <row r="12" spans="1:12">
      <c r="A12" s="60">
        <v>9</v>
      </c>
      <c r="B12" s="61" t="s">
        <v>194</v>
      </c>
      <c r="C12" s="76">
        <v>1000000</v>
      </c>
      <c r="D12" s="76">
        <v>1000000</v>
      </c>
      <c r="E12" s="76">
        <v>2000000</v>
      </c>
      <c r="G12" s="59">
        <v>9</v>
      </c>
      <c r="H12" s="61" t="s">
        <v>195</v>
      </c>
      <c r="I12" s="74">
        <f>I11</f>
        <v>3000000</v>
      </c>
      <c r="J12" s="74">
        <f>J11</f>
        <v>3000000</v>
      </c>
      <c r="K12" s="74">
        <f>K11</f>
        <v>5000000</v>
      </c>
      <c r="L12" s="37"/>
    </row>
    <row r="13" spans="1:12">
      <c r="A13" s="60">
        <v>10</v>
      </c>
      <c r="B13" s="61" t="s">
        <v>196</v>
      </c>
      <c r="C13" s="76">
        <v>1000000</v>
      </c>
      <c r="D13" s="76">
        <v>1000000</v>
      </c>
      <c r="E13" s="76">
        <v>2000000</v>
      </c>
      <c r="G13" s="59">
        <v>10</v>
      </c>
      <c r="H13" s="61" t="s">
        <v>198</v>
      </c>
      <c r="I13" s="74">
        <f>I12+1000000</f>
        <v>4000000</v>
      </c>
      <c r="J13" s="74">
        <f>J12+1000000</f>
        <v>4000000</v>
      </c>
      <c r="K13" s="74">
        <f>K12+1000000</f>
        <v>6000000</v>
      </c>
      <c r="L13" s="37"/>
    </row>
    <row r="14" spans="1:12">
      <c r="A14" s="60">
        <v>11</v>
      </c>
      <c r="B14" s="61" t="s">
        <v>197</v>
      </c>
      <c r="C14" s="76">
        <v>0</v>
      </c>
      <c r="D14" s="76">
        <v>0</v>
      </c>
      <c r="E14" s="76">
        <v>0</v>
      </c>
      <c r="G14" s="59">
        <v>11</v>
      </c>
      <c r="H14" s="61" t="s">
        <v>200</v>
      </c>
      <c r="I14" s="74">
        <v>2000000</v>
      </c>
      <c r="J14" s="74">
        <v>2000000</v>
      </c>
      <c r="K14" s="74">
        <v>3000000</v>
      </c>
      <c r="L14" s="37"/>
    </row>
    <row r="15" spans="1:12">
      <c r="A15" s="60">
        <v>12</v>
      </c>
      <c r="B15" s="61" t="s">
        <v>199</v>
      </c>
      <c r="C15" s="76">
        <f>C8+1000000</f>
        <v>11000000</v>
      </c>
      <c r="D15" s="76">
        <f>D8+1000000</f>
        <v>11000000</v>
      </c>
      <c r="E15" s="76">
        <f>E8+1000000</f>
        <v>16000000</v>
      </c>
      <c r="G15" s="59">
        <v>12</v>
      </c>
      <c r="H15" s="61" t="s">
        <v>203</v>
      </c>
      <c r="I15" s="74">
        <v>0</v>
      </c>
      <c r="J15" s="74">
        <v>0</v>
      </c>
      <c r="K15" s="74">
        <v>0</v>
      </c>
      <c r="L15" s="37"/>
    </row>
    <row r="16" spans="1:12">
      <c r="A16" s="60">
        <v>13</v>
      </c>
      <c r="B16" s="61" t="s">
        <v>201</v>
      </c>
      <c r="C16" s="76">
        <v>3000000</v>
      </c>
      <c r="D16" s="76">
        <v>4000000</v>
      </c>
      <c r="E16" s="76">
        <v>6000000</v>
      </c>
      <c r="G16" s="59">
        <v>13</v>
      </c>
      <c r="H16" s="61" t="s">
        <v>206</v>
      </c>
      <c r="I16" s="74">
        <f>I10+1000000</f>
        <v>4000000</v>
      </c>
      <c r="J16" s="74">
        <f>J10+1000000</f>
        <v>4000000</v>
      </c>
      <c r="K16" s="74">
        <f>K10+1000000</f>
        <v>6000000</v>
      </c>
      <c r="L16" s="37"/>
    </row>
    <row r="17" spans="1:12">
      <c r="A17" s="60">
        <v>14</v>
      </c>
      <c r="B17" s="62" t="s">
        <v>202</v>
      </c>
      <c r="C17" s="76">
        <v>5000000</v>
      </c>
      <c r="D17" s="76">
        <v>6000000</v>
      </c>
      <c r="E17" s="76">
        <v>8000000</v>
      </c>
      <c r="G17" s="59">
        <v>14</v>
      </c>
      <c r="H17" s="61" t="s">
        <v>208</v>
      </c>
      <c r="I17" s="74">
        <f>I4</f>
        <v>1000000</v>
      </c>
      <c r="J17" s="74">
        <f>J4</f>
        <v>1000000</v>
      </c>
      <c r="K17" s="74">
        <f>K4</f>
        <v>3000000</v>
      </c>
      <c r="L17" s="37"/>
    </row>
    <row r="18" spans="1:12">
      <c r="A18" s="60">
        <v>15</v>
      </c>
      <c r="B18" s="62" t="s">
        <v>204</v>
      </c>
      <c r="C18" s="76">
        <f>C12</f>
        <v>1000000</v>
      </c>
      <c r="D18" s="76">
        <f>D12</f>
        <v>1000000</v>
      </c>
      <c r="E18" s="76">
        <f>E12</f>
        <v>2000000</v>
      </c>
      <c r="G18" s="59">
        <v>15</v>
      </c>
      <c r="H18" s="61" t="s">
        <v>210</v>
      </c>
      <c r="I18" s="74">
        <f>I17</f>
        <v>1000000</v>
      </c>
      <c r="J18" s="74">
        <f>J17</f>
        <v>1000000</v>
      </c>
      <c r="K18" s="74">
        <f>K17</f>
        <v>3000000</v>
      </c>
      <c r="L18" s="37"/>
    </row>
    <row r="19" spans="1:12">
      <c r="A19" s="60">
        <v>16</v>
      </c>
      <c r="B19" s="61" t="s">
        <v>205</v>
      </c>
      <c r="C19" s="76">
        <f>C16</f>
        <v>3000000</v>
      </c>
      <c r="D19" s="76">
        <f>D16</f>
        <v>4000000</v>
      </c>
      <c r="E19" s="76">
        <f>E16</f>
        <v>6000000</v>
      </c>
      <c r="G19" s="59">
        <v>16</v>
      </c>
      <c r="H19" s="62" t="s">
        <v>211</v>
      </c>
      <c r="I19" s="74">
        <v>0</v>
      </c>
      <c r="J19" s="74">
        <v>0</v>
      </c>
      <c r="K19" s="74">
        <v>0</v>
      </c>
      <c r="L19" s="37"/>
    </row>
    <row r="20" spans="1:12">
      <c r="A20" s="60">
        <v>17</v>
      </c>
      <c r="B20" s="61" t="s">
        <v>207</v>
      </c>
      <c r="C20" s="76">
        <v>6000000</v>
      </c>
      <c r="D20" s="76">
        <v>7000000</v>
      </c>
      <c r="E20" s="76">
        <v>9000000</v>
      </c>
      <c r="G20" s="59">
        <v>17</v>
      </c>
      <c r="H20" s="61" t="s">
        <v>212</v>
      </c>
      <c r="I20" s="74">
        <f>I8+1000000</f>
        <v>2000000</v>
      </c>
      <c r="J20" s="74">
        <f>J8+1000000</f>
        <v>2000000</v>
      </c>
      <c r="K20" s="74">
        <f>K8+1000000</f>
        <v>4000000</v>
      </c>
      <c r="L20" s="37"/>
    </row>
    <row r="21" spans="1:12">
      <c r="A21" s="60">
        <v>18</v>
      </c>
      <c r="B21" s="61" t="s">
        <v>209</v>
      </c>
      <c r="C21" s="76">
        <f>C12</f>
        <v>1000000</v>
      </c>
      <c r="D21" s="76">
        <f>D12</f>
        <v>1000000</v>
      </c>
      <c r="E21" s="76">
        <f>E12</f>
        <v>2000000</v>
      </c>
      <c r="G21" s="59">
        <v>18</v>
      </c>
      <c r="H21" s="61" t="s">
        <v>214</v>
      </c>
      <c r="I21" s="74">
        <f>I20</f>
        <v>2000000</v>
      </c>
      <c r="J21" s="74">
        <f>J20</f>
        <v>2000000</v>
      </c>
      <c r="K21" s="74">
        <f>K20</f>
        <v>4000000</v>
      </c>
      <c r="L21" s="37"/>
    </row>
    <row r="22" spans="1:12">
      <c r="A22" s="60">
        <v>19</v>
      </c>
      <c r="B22" s="62" t="s">
        <v>213</v>
      </c>
      <c r="C22" s="76">
        <f>C16</f>
        <v>3000000</v>
      </c>
      <c r="D22" s="76">
        <f>D16</f>
        <v>4000000</v>
      </c>
      <c r="E22" s="76">
        <f>E16</f>
        <v>6000000</v>
      </c>
      <c r="G22" s="37"/>
      <c r="H22" s="37"/>
      <c r="I22" s="37"/>
      <c r="J22" s="37"/>
      <c r="K22" s="37"/>
      <c r="L22" s="37"/>
    </row>
    <row r="23" spans="1:12">
      <c r="A23" s="60">
        <v>20</v>
      </c>
      <c r="B23" s="62" t="s">
        <v>215</v>
      </c>
      <c r="C23" s="76">
        <v>0</v>
      </c>
      <c r="D23" s="76">
        <v>0</v>
      </c>
      <c r="E23" s="76">
        <v>0</v>
      </c>
      <c r="G23" s="37"/>
      <c r="H23" s="37"/>
      <c r="I23" s="37"/>
      <c r="J23" s="37"/>
      <c r="K23" s="37"/>
      <c r="L23" s="37"/>
    </row>
    <row r="24" spans="1:12">
      <c r="A24" s="60">
        <v>21</v>
      </c>
      <c r="B24" s="61" t="s">
        <v>216</v>
      </c>
      <c r="C24" s="76">
        <f>C19+1000000</f>
        <v>4000000</v>
      </c>
      <c r="D24" s="76">
        <f>D19+1000000</f>
        <v>5000000</v>
      </c>
      <c r="E24" s="76">
        <f>E19+1000000</f>
        <v>7000000</v>
      </c>
      <c r="G24" s="37"/>
      <c r="H24" s="37"/>
      <c r="I24" s="37"/>
      <c r="J24" s="37"/>
      <c r="K24" s="37"/>
      <c r="L24" s="37"/>
    </row>
    <row r="25" spans="1:12">
      <c r="G25" s="37"/>
      <c r="H25" s="37"/>
      <c r="I25" s="37"/>
      <c r="J25" s="37"/>
      <c r="K25" s="37"/>
      <c r="L25" s="37"/>
    </row>
    <row r="26" spans="1:12">
      <c r="G26" s="37"/>
      <c r="H26" s="37"/>
      <c r="I26" s="37"/>
      <c r="J26" s="37"/>
      <c r="K26" s="37"/>
    </row>
    <row r="27" spans="1:12">
      <c r="A27" s="37"/>
      <c r="G27" s="37"/>
      <c r="H27" s="37"/>
      <c r="I27" s="37"/>
      <c r="J27" s="37"/>
      <c r="K27" s="37"/>
    </row>
    <row r="28" spans="1:12">
      <c r="A28" s="37"/>
      <c r="G28" s="37"/>
      <c r="H28" s="37"/>
      <c r="I28" s="37"/>
      <c r="J28" s="37"/>
      <c r="K28" s="37"/>
    </row>
    <row r="29" spans="1:12">
      <c r="A29" s="37"/>
      <c r="G29" s="37"/>
      <c r="H29" s="37"/>
      <c r="I29" s="37"/>
      <c r="J29" s="37"/>
      <c r="K29" s="37"/>
    </row>
    <row r="30" spans="1:12">
      <c r="A30" s="37"/>
      <c r="G30" s="37"/>
      <c r="H30" s="37"/>
      <c r="I30" s="37"/>
      <c r="J30" s="37"/>
      <c r="K30" s="37"/>
    </row>
    <row r="31" spans="1:12">
      <c r="A31" s="37"/>
      <c r="G31" s="37"/>
      <c r="H31" s="37"/>
      <c r="I31" s="37"/>
      <c r="J31" s="37"/>
      <c r="K31" s="37"/>
    </row>
    <row r="32" spans="1:12">
      <c r="A32" s="37"/>
      <c r="G32" s="37"/>
      <c r="H32" s="37"/>
      <c r="I32" s="37"/>
      <c r="J32" s="37"/>
      <c r="K32" s="37"/>
    </row>
    <row r="33" spans="1:11">
      <c r="A33" s="37"/>
      <c r="G33" s="37"/>
      <c r="H33" s="37"/>
      <c r="I33" s="37"/>
      <c r="J33" s="37"/>
      <c r="K33" s="37"/>
    </row>
    <row r="34" spans="1:11">
      <c r="A34" s="37"/>
      <c r="G34" s="37"/>
      <c r="H34" s="37"/>
      <c r="I34" s="37"/>
      <c r="J34" s="37"/>
      <c r="K34" s="37"/>
    </row>
    <row r="35" spans="1:11">
      <c r="A35" s="37"/>
      <c r="G35" s="37"/>
      <c r="H35" s="37"/>
      <c r="I35" s="37"/>
      <c r="J35" s="37"/>
      <c r="K35" s="37"/>
    </row>
    <row r="36" spans="1:11">
      <c r="A36" s="37"/>
      <c r="G36" s="37"/>
      <c r="H36" s="37"/>
      <c r="I36" s="37"/>
      <c r="J36" s="37"/>
      <c r="K36" s="37"/>
    </row>
    <row r="37" spans="1:11">
      <c r="A37" s="37"/>
      <c r="G37" s="37"/>
      <c r="H37" s="37"/>
      <c r="I37" s="37"/>
      <c r="J37" s="37"/>
      <c r="K37" s="37"/>
    </row>
    <row r="38" spans="1:11">
      <c r="A38" s="37"/>
      <c r="G38" s="37"/>
      <c r="H38" s="37"/>
      <c r="I38" s="37"/>
      <c r="J38" s="37"/>
      <c r="K38" s="37"/>
    </row>
    <row r="39" spans="1:11">
      <c r="A39" s="37"/>
      <c r="G39" s="37"/>
      <c r="H39" s="37"/>
      <c r="I39" s="37"/>
      <c r="J39" s="37"/>
      <c r="K39" s="37"/>
    </row>
    <row r="40" spans="1:11">
      <c r="A40" s="37"/>
      <c r="G40" s="37"/>
      <c r="H40" s="37"/>
      <c r="I40" s="37"/>
      <c r="J40" s="37"/>
      <c r="K40" s="37"/>
    </row>
    <row r="41" spans="1:11">
      <c r="A41" s="37"/>
    </row>
    <row r="42" spans="1:11">
      <c r="A42" s="37"/>
    </row>
    <row r="43" spans="1:11">
      <c r="A43" s="37"/>
    </row>
    <row r="44" spans="1:11">
      <c r="A44" s="37"/>
    </row>
    <row r="45" spans="1:11">
      <c r="A45" s="37"/>
    </row>
    <row r="46" spans="1:11">
      <c r="A46" s="37"/>
    </row>
    <row r="47" spans="1:11">
      <c r="A47" s="37"/>
    </row>
  </sheetData>
  <mergeCells count="8">
    <mergeCell ref="H2:H3"/>
    <mergeCell ref="G2:G3"/>
    <mergeCell ref="C2:E2"/>
    <mergeCell ref="I2:K2"/>
    <mergeCell ref="A1:E1"/>
    <mergeCell ref="G1:K1"/>
    <mergeCell ref="B2:B3"/>
    <mergeCell ref="A2:A3"/>
  </mergeCells>
  <hyperlinks>
    <hyperlink ref="B4" r:id="rId1" xr:uid="{1D37AB71-0836-4BDC-AA6E-3D1B938D88DE}"/>
    <hyperlink ref="B6" r:id="rId2" xr:uid="{9F691149-C29B-4ED6-BF32-C228CA2CD9AB}"/>
    <hyperlink ref="B7" r:id="rId3" xr:uid="{068925EC-CB70-4C4F-92D6-659AB25E635C}"/>
    <hyperlink ref="B8" r:id="rId4" xr:uid="{B38E0CB1-4FB4-413F-837E-FFB856DC1407}"/>
    <hyperlink ref="B10" r:id="rId5" xr:uid="{3D8C3876-07D0-4F30-B7B2-779B11AF567F}"/>
    <hyperlink ref="B17" r:id="rId6" xr:uid="{541DF474-29BB-4332-9D70-F1C12DE70377}"/>
    <hyperlink ref="B18" r:id="rId7" xr:uid="{378A8376-8880-48D0-A656-7A4A774E3220}"/>
    <hyperlink ref="B22" r:id="rId8" xr:uid="{43F6FA90-053F-4335-8A22-E9BAFBEE7738}"/>
    <hyperlink ref="B23" r:id="rId9" xr:uid="{84A9EB2A-0B19-4680-A7D6-B619A705D9B8}"/>
    <hyperlink ref="H19" r:id="rId10" xr:uid="{B9975DA6-379B-4EFC-A6AE-77BF2CBCFCF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6E69-864B-4E36-B97D-7C01A42D5C93}">
  <dimension ref="A1:D19"/>
  <sheetViews>
    <sheetView topLeftCell="A4" workbookViewId="0">
      <selection activeCell="F13" sqref="F13"/>
    </sheetView>
  </sheetViews>
  <sheetFormatPr defaultRowHeight="14.4"/>
  <cols>
    <col min="1" max="1" width="18.5546875" bestFit="1" customWidth="1"/>
    <col min="2" max="2" width="15" bestFit="1" customWidth="1"/>
    <col min="3" max="3" width="16.21875" bestFit="1" customWidth="1"/>
    <col min="4" max="4" width="15.88671875" bestFit="1" customWidth="1"/>
  </cols>
  <sheetData>
    <row r="1" spans="1:4" ht="15.6">
      <c r="A1" s="78" t="s">
        <v>142</v>
      </c>
      <c r="B1" s="79"/>
      <c r="C1" s="79"/>
      <c r="D1" s="79"/>
    </row>
    <row r="2" spans="1:4" ht="15.6">
      <c r="A2" s="80" t="s">
        <v>143</v>
      </c>
      <c r="B2" s="81"/>
      <c r="C2" s="81"/>
      <c r="D2" s="82">
        <v>44996</v>
      </c>
    </row>
    <row r="3" spans="1:4" ht="15.6">
      <c r="A3" s="83" t="s">
        <v>144</v>
      </c>
      <c r="B3" s="83" t="s">
        <v>145</v>
      </c>
      <c r="C3" s="83" t="s">
        <v>146</v>
      </c>
      <c r="D3" s="84" t="s">
        <v>147</v>
      </c>
    </row>
    <row r="4" spans="1:4" ht="15.6">
      <c r="A4" s="83" t="s">
        <v>8</v>
      </c>
      <c r="B4" s="83" t="s">
        <v>148</v>
      </c>
      <c r="C4" s="83" t="s">
        <v>148</v>
      </c>
      <c r="D4" s="84" t="s">
        <v>149</v>
      </c>
    </row>
    <row r="5" spans="1:4" ht="15.6">
      <c r="A5" s="83" t="s">
        <v>150</v>
      </c>
      <c r="B5" s="83" t="s">
        <v>151</v>
      </c>
      <c r="C5" s="83" t="s">
        <v>152</v>
      </c>
      <c r="D5" s="84" t="s">
        <v>149</v>
      </c>
    </row>
    <row r="6" spans="1:4" ht="15.6">
      <c r="A6" s="83" t="s">
        <v>153</v>
      </c>
      <c r="B6" s="83" t="s">
        <v>154</v>
      </c>
      <c r="C6" s="83" t="s">
        <v>151</v>
      </c>
      <c r="D6" s="84" t="s">
        <v>149</v>
      </c>
    </row>
    <row r="7" spans="1:4" ht="15.6">
      <c r="A7" s="83" t="s">
        <v>155</v>
      </c>
      <c r="B7" s="83" t="s">
        <v>156</v>
      </c>
      <c r="C7" s="83" t="s">
        <v>154</v>
      </c>
      <c r="D7" s="84" t="s">
        <v>149</v>
      </c>
    </row>
    <row r="8" spans="1:4" ht="15.6">
      <c r="A8" s="83" t="s">
        <v>157</v>
      </c>
      <c r="B8" s="83" t="s">
        <v>158</v>
      </c>
      <c r="C8" s="83" t="s">
        <v>154</v>
      </c>
      <c r="D8" s="84" t="s">
        <v>149</v>
      </c>
    </row>
    <row r="9" spans="1:4" ht="15.6">
      <c r="A9" s="85" t="s">
        <v>159</v>
      </c>
      <c r="B9" s="86"/>
      <c r="C9" s="87"/>
      <c r="D9" s="87"/>
    </row>
    <row r="10" spans="1:4" ht="15.6">
      <c r="A10" s="83" t="s">
        <v>159</v>
      </c>
      <c r="B10" s="83" t="s">
        <v>145</v>
      </c>
      <c r="C10" s="83" t="s">
        <v>146</v>
      </c>
      <c r="D10" s="84" t="s">
        <v>147</v>
      </c>
    </row>
    <row r="11" spans="1:4" ht="15.6">
      <c r="A11" s="83" t="s">
        <v>20</v>
      </c>
      <c r="B11" s="83" t="s">
        <v>148</v>
      </c>
      <c r="C11" s="83" t="s">
        <v>148</v>
      </c>
      <c r="D11" s="84" t="s">
        <v>149</v>
      </c>
    </row>
    <row r="12" spans="1:4" ht="15.6">
      <c r="A12" s="83" t="s">
        <v>160</v>
      </c>
      <c r="B12" s="83" t="s">
        <v>161</v>
      </c>
      <c r="C12" s="83" t="s">
        <v>162</v>
      </c>
      <c r="D12" s="84" t="s">
        <v>149</v>
      </c>
    </row>
    <row r="13" spans="1:4" ht="15.6">
      <c r="A13" s="85" t="s">
        <v>163</v>
      </c>
      <c r="B13" s="87"/>
      <c r="C13" s="87"/>
      <c r="D13" s="87"/>
    </row>
    <row r="14" spans="1:4">
      <c r="A14" s="88" t="s">
        <v>164</v>
      </c>
      <c r="B14" s="36"/>
      <c r="C14" s="36"/>
      <c r="D14" s="36"/>
    </row>
    <row r="15" spans="1:4">
      <c r="A15" s="88" t="s">
        <v>165</v>
      </c>
      <c r="B15" s="36"/>
      <c r="C15" s="36"/>
      <c r="D15" s="36"/>
    </row>
    <row r="16" spans="1:4">
      <c r="A16" s="88" t="s">
        <v>166</v>
      </c>
      <c r="B16" s="36"/>
      <c r="C16" s="36"/>
      <c r="D16" s="36"/>
    </row>
    <row r="17" spans="1:4">
      <c r="A17" s="89" t="s">
        <v>167</v>
      </c>
      <c r="B17" s="36"/>
      <c r="C17" s="36"/>
      <c r="D17" s="36"/>
    </row>
    <row r="18" spans="1:4">
      <c r="A18" s="89" t="s">
        <v>168</v>
      </c>
      <c r="B18" s="36"/>
      <c r="C18" s="36"/>
      <c r="D18" s="36"/>
    </row>
    <row r="19" spans="1:4" ht="15.6">
      <c r="A19" s="80" t="s">
        <v>220</v>
      </c>
      <c r="B19" s="81"/>
      <c r="C19" s="37"/>
      <c r="D19" s="37"/>
    </row>
  </sheetData>
  <mergeCells count="6">
    <mergeCell ref="A1:D1"/>
    <mergeCell ref="A14:D14"/>
    <mergeCell ref="A15:D15"/>
    <mergeCell ref="A16:D16"/>
    <mergeCell ref="A17:D17"/>
    <mergeCell ref="A18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34" workbookViewId="0">
      <selection sqref="A1:E1"/>
    </sheetView>
  </sheetViews>
  <sheetFormatPr defaultColWidth="14.44140625" defaultRowHeight="15" customHeight="1"/>
  <cols>
    <col min="1" max="1" width="18.6640625" customWidth="1"/>
    <col min="2" max="5" width="13.33203125" customWidth="1"/>
    <col min="6" max="6" width="8.88671875" customWidth="1"/>
    <col min="7" max="26" width="8.6640625" customWidth="1"/>
  </cols>
  <sheetData>
    <row r="1" spans="1:26" ht="27" customHeight="1">
      <c r="A1" s="33" t="s">
        <v>33</v>
      </c>
      <c r="B1" s="32"/>
      <c r="C1" s="32"/>
      <c r="D1" s="32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6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6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2">
      <c r="A4" s="3" t="s">
        <v>36</v>
      </c>
      <c r="B4" s="4" t="s">
        <v>37</v>
      </c>
      <c r="C4" s="4" t="s">
        <v>38</v>
      </c>
      <c r="D4" s="4" t="s">
        <v>39</v>
      </c>
      <c r="E4" s="5" t="s">
        <v>40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6" t="s">
        <v>41</v>
      </c>
      <c r="B5" s="7" t="s">
        <v>42</v>
      </c>
      <c r="C5" s="8" t="s">
        <v>43</v>
      </c>
      <c r="D5" s="8" t="s">
        <v>44</v>
      </c>
      <c r="E5" s="9" t="s">
        <v>45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0" t="s">
        <v>46</v>
      </c>
      <c r="B6" s="11">
        <v>320000</v>
      </c>
      <c r="C6" s="11">
        <v>420000</v>
      </c>
      <c r="D6" s="11">
        <v>470000</v>
      </c>
      <c r="E6" s="12">
        <v>520000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0" t="s">
        <v>47</v>
      </c>
      <c r="B7" s="11">
        <v>200000</v>
      </c>
      <c r="C7" s="11">
        <v>300000</v>
      </c>
      <c r="D7" s="11">
        <v>350000</v>
      </c>
      <c r="E7" s="12">
        <v>400000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10" t="s">
        <v>48</v>
      </c>
      <c r="B8" s="11">
        <v>200000</v>
      </c>
      <c r="C8" s="11">
        <v>300000</v>
      </c>
      <c r="D8" s="11">
        <v>350000</v>
      </c>
      <c r="E8" s="12">
        <v>400000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0" t="s">
        <v>49</v>
      </c>
      <c r="B9" s="11">
        <v>800000</v>
      </c>
      <c r="C9" s="11">
        <v>900000</v>
      </c>
      <c r="D9" s="11">
        <v>950000</v>
      </c>
      <c r="E9" s="12">
        <v>1000000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0" t="s">
        <v>50</v>
      </c>
      <c r="B10" s="11">
        <v>300000</v>
      </c>
      <c r="C10" s="11">
        <v>400000</v>
      </c>
      <c r="D10" s="11">
        <v>450000</v>
      </c>
      <c r="E10" s="12">
        <v>500000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0" t="s">
        <v>51</v>
      </c>
      <c r="B11" s="11">
        <v>200000</v>
      </c>
      <c r="C11" s="11">
        <v>300000</v>
      </c>
      <c r="D11" s="11">
        <v>350000</v>
      </c>
      <c r="E11" s="12">
        <v>400000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3" t="s">
        <v>52</v>
      </c>
      <c r="B12" s="11">
        <v>200000</v>
      </c>
      <c r="C12" s="11">
        <v>300000</v>
      </c>
      <c r="D12" s="11">
        <v>350000</v>
      </c>
      <c r="E12" s="12">
        <v>400000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4" t="s">
        <v>53</v>
      </c>
      <c r="B13" s="11">
        <v>350000</v>
      </c>
      <c r="C13" s="11">
        <v>450000</v>
      </c>
      <c r="D13" s="11">
        <v>500000</v>
      </c>
      <c r="E13" s="12">
        <v>550000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0" t="s">
        <v>54</v>
      </c>
      <c r="B14" s="11">
        <v>200000</v>
      </c>
      <c r="C14" s="11">
        <v>300000</v>
      </c>
      <c r="D14" s="11">
        <v>350000</v>
      </c>
      <c r="E14" s="12">
        <v>400000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15" t="s">
        <v>55</v>
      </c>
      <c r="B15" s="11">
        <v>250000</v>
      </c>
      <c r="C15" s="11">
        <v>350000</v>
      </c>
      <c r="D15" s="11">
        <v>400000</v>
      </c>
      <c r="E15" s="12">
        <v>450000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A16" s="14" t="s">
        <v>56</v>
      </c>
      <c r="B16" s="11">
        <v>250000</v>
      </c>
      <c r="C16" s="11">
        <v>350000</v>
      </c>
      <c r="D16" s="11">
        <v>400000</v>
      </c>
      <c r="E16" s="12">
        <v>450000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A17" s="14" t="s">
        <v>57</v>
      </c>
      <c r="B17" s="11">
        <v>250000</v>
      </c>
      <c r="C17" s="11">
        <v>350000</v>
      </c>
      <c r="D17" s="11">
        <v>400000</v>
      </c>
      <c r="E17" s="12">
        <v>450000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A18" s="14" t="s">
        <v>58</v>
      </c>
      <c r="B18" s="11">
        <v>300000</v>
      </c>
      <c r="C18" s="11">
        <v>400000</v>
      </c>
      <c r="D18" s="11">
        <v>450000</v>
      </c>
      <c r="E18" s="12">
        <v>500000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4" t="s">
        <v>59</v>
      </c>
      <c r="B19" s="11">
        <v>300000</v>
      </c>
      <c r="C19" s="11">
        <v>400000</v>
      </c>
      <c r="D19" s="11">
        <v>450000</v>
      </c>
      <c r="E19" s="12">
        <v>500000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4" t="s">
        <v>60</v>
      </c>
      <c r="B20" s="11">
        <v>300000</v>
      </c>
      <c r="C20" s="11">
        <v>400000</v>
      </c>
      <c r="D20" s="11">
        <v>450000</v>
      </c>
      <c r="E20" s="12">
        <v>500000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4" t="s">
        <v>61</v>
      </c>
      <c r="B21" s="11">
        <v>300000</v>
      </c>
      <c r="C21" s="11">
        <v>400000</v>
      </c>
      <c r="D21" s="11">
        <v>450000</v>
      </c>
      <c r="E21" s="12">
        <v>500000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4" t="s">
        <v>62</v>
      </c>
      <c r="B22" s="11">
        <v>320000</v>
      </c>
      <c r="C22" s="11">
        <v>420000</v>
      </c>
      <c r="D22" s="11">
        <v>470000</v>
      </c>
      <c r="E22" s="12">
        <v>520000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4" t="s">
        <v>63</v>
      </c>
      <c r="B23" s="11">
        <v>300000</v>
      </c>
      <c r="C23" s="11">
        <v>400000</v>
      </c>
      <c r="D23" s="11">
        <v>450000</v>
      </c>
      <c r="E23" s="12">
        <v>500000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4" t="s">
        <v>64</v>
      </c>
      <c r="B24" s="11">
        <v>250000</v>
      </c>
      <c r="C24" s="11">
        <v>350000</v>
      </c>
      <c r="D24" s="11">
        <v>400000</v>
      </c>
      <c r="E24" s="12">
        <v>450000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4" t="s">
        <v>65</v>
      </c>
      <c r="B25" s="11">
        <v>250000</v>
      </c>
      <c r="C25" s="11">
        <v>350000</v>
      </c>
      <c r="D25" s="11">
        <v>400000</v>
      </c>
      <c r="E25" s="12">
        <v>450000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4" t="s">
        <v>66</v>
      </c>
      <c r="B26" s="11">
        <v>150000</v>
      </c>
      <c r="C26" s="11">
        <v>250000</v>
      </c>
      <c r="D26" s="11">
        <v>300000</v>
      </c>
      <c r="E26" s="12">
        <v>350000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4" t="s">
        <v>67</v>
      </c>
      <c r="B27" s="11">
        <v>200000</v>
      </c>
      <c r="C27" s="11">
        <v>300000</v>
      </c>
      <c r="D27" s="11">
        <v>350000</v>
      </c>
      <c r="E27" s="12">
        <v>400000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4" t="s">
        <v>68</v>
      </c>
      <c r="B28" s="11">
        <v>220000</v>
      </c>
      <c r="C28" s="11">
        <v>320000</v>
      </c>
      <c r="D28" s="11">
        <v>370000</v>
      </c>
      <c r="E28" s="12">
        <v>420000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4" t="s">
        <v>69</v>
      </c>
      <c r="B29" s="11">
        <v>250000</v>
      </c>
      <c r="C29" s="11">
        <v>350000</v>
      </c>
      <c r="D29" s="11">
        <v>400000</v>
      </c>
      <c r="E29" s="12">
        <v>450000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4" t="s">
        <v>70</v>
      </c>
      <c r="B30" s="11">
        <v>420000</v>
      </c>
      <c r="C30" s="11">
        <v>520000</v>
      </c>
      <c r="D30" s="11">
        <v>570000</v>
      </c>
      <c r="E30" s="12">
        <v>620000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4" t="s">
        <v>71</v>
      </c>
      <c r="B31" s="11">
        <v>720000</v>
      </c>
      <c r="C31" s="11">
        <v>820000</v>
      </c>
      <c r="D31" s="11">
        <v>870000</v>
      </c>
      <c r="E31" s="12">
        <v>920000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4" t="s">
        <v>72</v>
      </c>
      <c r="B32" s="11">
        <v>300000</v>
      </c>
      <c r="C32" s="11">
        <v>400000</v>
      </c>
      <c r="D32" s="11">
        <v>450000</v>
      </c>
      <c r="E32" s="12">
        <v>500000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4" t="s">
        <v>73</v>
      </c>
      <c r="B33" s="11">
        <v>570000</v>
      </c>
      <c r="C33" s="11">
        <v>670000</v>
      </c>
      <c r="D33" s="11">
        <v>720000</v>
      </c>
      <c r="E33" s="12">
        <v>770000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4" t="s">
        <v>74</v>
      </c>
      <c r="B34" s="11">
        <v>320000</v>
      </c>
      <c r="C34" s="11">
        <v>420000</v>
      </c>
      <c r="D34" s="11">
        <v>470000</v>
      </c>
      <c r="E34" s="12">
        <v>520000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4" t="s">
        <v>75</v>
      </c>
      <c r="B35" s="11">
        <v>350000</v>
      </c>
      <c r="C35" s="11">
        <v>450000</v>
      </c>
      <c r="D35" s="11">
        <v>500000</v>
      </c>
      <c r="E35" s="12">
        <v>550000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4" t="s">
        <v>76</v>
      </c>
      <c r="B36" s="11">
        <v>300000</v>
      </c>
      <c r="C36" s="11">
        <v>400000</v>
      </c>
      <c r="D36" s="11">
        <v>450000</v>
      </c>
      <c r="E36" s="12">
        <v>500000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4" t="s">
        <v>77</v>
      </c>
      <c r="B37" s="11">
        <v>420000</v>
      </c>
      <c r="C37" s="11">
        <v>520000</v>
      </c>
      <c r="D37" s="11">
        <v>570000</v>
      </c>
      <c r="E37" s="12">
        <v>620000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4" t="s">
        <v>78</v>
      </c>
      <c r="B38" s="11">
        <v>570000</v>
      </c>
      <c r="C38" s="11">
        <v>670000</v>
      </c>
      <c r="D38" s="11">
        <v>720000</v>
      </c>
      <c r="E38" s="12">
        <v>770000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4" t="s">
        <v>79</v>
      </c>
      <c r="B39" s="11">
        <v>430000</v>
      </c>
      <c r="C39" s="11">
        <v>530000</v>
      </c>
      <c r="D39" s="11">
        <v>580000</v>
      </c>
      <c r="E39" s="12">
        <v>630000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4" t="s">
        <v>80</v>
      </c>
      <c r="B40" s="11">
        <v>860000</v>
      </c>
      <c r="C40" s="11">
        <v>960000</v>
      </c>
      <c r="D40" s="11">
        <v>1010000</v>
      </c>
      <c r="E40" s="12">
        <v>1060000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4" t="s">
        <v>81</v>
      </c>
      <c r="B41" s="11">
        <v>400000</v>
      </c>
      <c r="C41" s="11">
        <v>500000</v>
      </c>
      <c r="D41" s="11">
        <v>550000</v>
      </c>
      <c r="E41" s="12">
        <v>600000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4" t="s">
        <v>82</v>
      </c>
      <c r="B42" s="11">
        <v>580000</v>
      </c>
      <c r="C42" s="11">
        <v>680000</v>
      </c>
      <c r="D42" s="11">
        <v>730000</v>
      </c>
      <c r="E42" s="12">
        <v>780000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4" t="s">
        <v>83</v>
      </c>
      <c r="B43" s="11">
        <v>1040000</v>
      </c>
      <c r="C43" s="11">
        <v>1140000</v>
      </c>
      <c r="D43" s="11">
        <v>1190000</v>
      </c>
      <c r="E43" s="12">
        <v>1240000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4" t="s">
        <v>84</v>
      </c>
      <c r="B44" s="11">
        <v>730000</v>
      </c>
      <c r="C44" s="11">
        <v>830000</v>
      </c>
      <c r="D44" s="11">
        <v>880000</v>
      </c>
      <c r="E44" s="12">
        <v>930000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4" t="s">
        <v>85</v>
      </c>
      <c r="B45" s="11">
        <v>1510000</v>
      </c>
      <c r="C45" s="11">
        <v>1610000</v>
      </c>
      <c r="D45" s="11">
        <v>1660000</v>
      </c>
      <c r="E45" s="12">
        <v>1710000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4" t="s">
        <v>86</v>
      </c>
      <c r="B46" s="11">
        <v>1000000</v>
      </c>
      <c r="C46" s="11">
        <v>1100000</v>
      </c>
      <c r="D46" s="11">
        <v>1150000</v>
      </c>
      <c r="E46" s="12">
        <v>1200000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4" t="s">
        <v>87</v>
      </c>
      <c r="B47" s="11">
        <v>600000</v>
      </c>
      <c r="C47" s="11">
        <v>700000</v>
      </c>
      <c r="D47" s="11">
        <v>750000</v>
      </c>
      <c r="E47" s="12">
        <v>800000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4" t="s">
        <v>88</v>
      </c>
      <c r="B48" s="11">
        <v>1250000</v>
      </c>
      <c r="C48" s="11">
        <v>1350000</v>
      </c>
      <c r="D48" s="11">
        <v>1400000</v>
      </c>
      <c r="E48" s="12">
        <v>1450000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4" t="s">
        <v>89</v>
      </c>
      <c r="B49" s="11">
        <v>770000</v>
      </c>
      <c r="C49" s="11">
        <v>870000</v>
      </c>
      <c r="D49" s="11">
        <v>920000</v>
      </c>
      <c r="E49" s="12">
        <v>970000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4" t="s">
        <v>90</v>
      </c>
      <c r="B50" s="11">
        <v>1710000</v>
      </c>
      <c r="C50" s="11">
        <v>1810000</v>
      </c>
      <c r="D50" s="11">
        <v>1860000</v>
      </c>
      <c r="E50" s="12">
        <v>1910000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4" t="s">
        <v>91</v>
      </c>
      <c r="B51" s="11">
        <v>400000</v>
      </c>
      <c r="C51" s="11">
        <v>500000</v>
      </c>
      <c r="D51" s="11">
        <v>550000</v>
      </c>
      <c r="E51" s="12">
        <v>600000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4" t="s">
        <v>92</v>
      </c>
      <c r="B52" s="11">
        <v>1050000</v>
      </c>
      <c r="C52" s="11">
        <v>1150000</v>
      </c>
      <c r="D52" s="11">
        <v>1200000</v>
      </c>
      <c r="E52" s="12">
        <v>1250000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4" t="s">
        <v>93</v>
      </c>
      <c r="B53" s="11">
        <v>1200000</v>
      </c>
      <c r="C53" s="11">
        <v>1300000</v>
      </c>
      <c r="D53" s="11">
        <v>1350000</v>
      </c>
      <c r="E53" s="12">
        <v>1400000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4" t="s">
        <v>94</v>
      </c>
      <c r="B54" s="11">
        <v>900000</v>
      </c>
      <c r="C54" s="11">
        <v>1000000</v>
      </c>
      <c r="D54" s="11">
        <v>1050000</v>
      </c>
      <c r="E54" s="12">
        <v>1100000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4" t="s">
        <v>95</v>
      </c>
      <c r="B55" s="11">
        <v>600000</v>
      </c>
      <c r="C55" s="11">
        <v>700000</v>
      </c>
      <c r="D55" s="11">
        <v>750000</v>
      </c>
      <c r="E55" s="12">
        <v>800000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4" t="s">
        <v>96</v>
      </c>
      <c r="B56" s="11">
        <v>650000</v>
      </c>
      <c r="C56" s="11">
        <v>750000</v>
      </c>
      <c r="D56" s="11">
        <v>800000</v>
      </c>
      <c r="E56" s="12">
        <v>850000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4" t="s">
        <v>68</v>
      </c>
      <c r="B57" s="11">
        <v>250000</v>
      </c>
      <c r="C57" s="11">
        <v>350000</v>
      </c>
      <c r="D57" s="11">
        <v>400000</v>
      </c>
      <c r="E57" s="12">
        <v>450000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4" t="s">
        <v>97</v>
      </c>
      <c r="B58" s="11">
        <v>400000</v>
      </c>
      <c r="C58" s="11">
        <v>500000</v>
      </c>
      <c r="D58" s="11">
        <v>550000</v>
      </c>
      <c r="E58" s="12">
        <v>600000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4" t="s">
        <v>98</v>
      </c>
      <c r="B59" s="11">
        <v>520000</v>
      </c>
      <c r="C59" s="11">
        <v>620000</v>
      </c>
      <c r="D59" s="11">
        <v>670000</v>
      </c>
      <c r="E59" s="12">
        <v>720000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4" t="s">
        <v>99</v>
      </c>
      <c r="B60" s="11">
        <v>650000</v>
      </c>
      <c r="C60" s="11">
        <v>750000</v>
      </c>
      <c r="D60" s="11">
        <v>800000</v>
      </c>
      <c r="E60" s="12">
        <v>850000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6" t="s">
        <v>100</v>
      </c>
      <c r="B61" s="17">
        <v>1100000</v>
      </c>
      <c r="C61" s="17">
        <v>1200000</v>
      </c>
      <c r="D61" s="17">
        <v>1250000</v>
      </c>
      <c r="E61" s="18">
        <v>1300000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E1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topLeftCell="A43" workbookViewId="0">
      <selection activeCell="J14" sqref="J14"/>
    </sheetView>
  </sheetViews>
  <sheetFormatPr defaultColWidth="14.44140625" defaultRowHeight="15" customHeight="1"/>
  <cols>
    <col min="1" max="1" width="15.6640625" customWidth="1"/>
    <col min="2" max="6" width="12.33203125" customWidth="1"/>
    <col min="7" max="26" width="8.6640625" customWidth="1"/>
  </cols>
  <sheetData>
    <row r="1" spans="1:6" ht="14.25" customHeight="1">
      <c r="A1" s="33" t="s">
        <v>101</v>
      </c>
      <c r="B1" s="32"/>
      <c r="C1" s="32"/>
      <c r="D1" s="32"/>
      <c r="E1" s="32"/>
      <c r="F1" s="32"/>
    </row>
    <row r="2" spans="1:6" ht="19.5" customHeight="1">
      <c r="A2" s="1" t="s">
        <v>34</v>
      </c>
      <c r="B2" s="2"/>
      <c r="C2" s="2"/>
      <c r="D2" s="2"/>
      <c r="E2" s="2"/>
      <c r="F2" s="2"/>
    </row>
    <row r="3" spans="1:6" ht="19.5" customHeight="1">
      <c r="A3" s="1" t="s">
        <v>35</v>
      </c>
    </row>
    <row r="4" spans="1:6" ht="14.25" customHeight="1">
      <c r="A4" s="19" t="s">
        <v>102</v>
      </c>
      <c r="B4" s="34" t="s">
        <v>103</v>
      </c>
      <c r="C4" s="20" t="s">
        <v>37</v>
      </c>
      <c r="D4" s="20" t="s">
        <v>104</v>
      </c>
      <c r="E4" s="20" t="s">
        <v>105</v>
      </c>
      <c r="F4" s="21" t="s">
        <v>106</v>
      </c>
    </row>
    <row r="5" spans="1:6" ht="14.25" customHeight="1">
      <c r="A5" s="22" t="s">
        <v>107</v>
      </c>
      <c r="B5" s="35"/>
      <c r="C5" s="23" t="s">
        <v>108</v>
      </c>
      <c r="D5" s="23" t="s">
        <v>109</v>
      </c>
      <c r="E5" s="23" t="s">
        <v>110</v>
      </c>
      <c r="F5" s="24" t="s">
        <v>111</v>
      </c>
    </row>
    <row r="6" spans="1:6" ht="18" customHeight="1">
      <c r="A6" s="25" t="s">
        <v>112</v>
      </c>
      <c r="B6" s="26">
        <v>15</v>
      </c>
      <c r="C6" s="26">
        <v>300000</v>
      </c>
      <c r="D6" s="26">
        <v>350000</v>
      </c>
      <c r="E6" s="26">
        <v>400000</v>
      </c>
      <c r="F6" s="27">
        <v>450000</v>
      </c>
    </row>
    <row r="7" spans="1:6" ht="18" customHeight="1">
      <c r="A7" s="28" t="s">
        <v>113</v>
      </c>
      <c r="B7" s="26">
        <v>70</v>
      </c>
      <c r="C7" s="26">
        <v>850000</v>
      </c>
      <c r="D7" s="26">
        <v>900000</v>
      </c>
      <c r="E7" s="26">
        <v>950000</v>
      </c>
      <c r="F7" s="27">
        <v>1000000</v>
      </c>
    </row>
    <row r="8" spans="1:6" ht="18" customHeight="1">
      <c r="A8" s="28" t="s">
        <v>114</v>
      </c>
      <c r="B8" s="26">
        <v>24</v>
      </c>
      <c r="C8" s="26">
        <v>390000</v>
      </c>
      <c r="D8" s="26">
        <v>440000</v>
      </c>
      <c r="E8" s="26">
        <v>490000</v>
      </c>
      <c r="F8" s="27">
        <v>540000</v>
      </c>
    </row>
    <row r="9" spans="1:6" ht="18" customHeight="1">
      <c r="A9" s="25" t="s">
        <v>115</v>
      </c>
      <c r="B9" s="26">
        <v>18</v>
      </c>
      <c r="C9" s="26">
        <v>330000</v>
      </c>
      <c r="D9" s="26">
        <v>380000</v>
      </c>
      <c r="E9" s="26">
        <v>430000</v>
      </c>
      <c r="F9" s="27">
        <v>480000</v>
      </c>
    </row>
    <row r="10" spans="1:6" ht="18" customHeight="1">
      <c r="A10" s="25" t="s">
        <v>116</v>
      </c>
      <c r="B10" s="26">
        <v>32</v>
      </c>
      <c r="C10" s="26">
        <v>470000</v>
      </c>
      <c r="D10" s="26">
        <v>520000</v>
      </c>
      <c r="E10" s="26">
        <v>570000</v>
      </c>
      <c r="F10" s="27">
        <v>620000</v>
      </c>
    </row>
    <row r="11" spans="1:6" ht="18" customHeight="1">
      <c r="A11" s="28" t="s">
        <v>117</v>
      </c>
      <c r="B11" s="26">
        <v>31</v>
      </c>
      <c r="C11" s="26">
        <v>460000</v>
      </c>
      <c r="D11" s="26">
        <v>510000</v>
      </c>
      <c r="E11" s="26">
        <v>560000</v>
      </c>
      <c r="F11" s="27">
        <v>610000</v>
      </c>
    </row>
    <row r="12" spans="1:6" ht="18" customHeight="1">
      <c r="A12" s="25" t="s">
        <v>118</v>
      </c>
      <c r="B12" s="26">
        <v>24</v>
      </c>
      <c r="C12" s="26">
        <v>390000</v>
      </c>
      <c r="D12" s="26">
        <v>440000</v>
      </c>
      <c r="E12" s="26">
        <v>490000</v>
      </c>
      <c r="F12" s="27">
        <v>540000</v>
      </c>
    </row>
    <row r="13" spans="1:6" ht="18" customHeight="1">
      <c r="A13" s="28" t="s">
        <v>119</v>
      </c>
      <c r="B13" s="26">
        <v>12</v>
      </c>
      <c r="C13" s="26">
        <v>270000</v>
      </c>
      <c r="D13" s="26">
        <v>320000</v>
      </c>
      <c r="E13" s="26">
        <v>370000</v>
      </c>
      <c r="F13" s="27">
        <v>420000</v>
      </c>
    </row>
    <row r="14" spans="1:6" ht="18" customHeight="1">
      <c r="A14" s="28" t="s">
        <v>120</v>
      </c>
      <c r="B14" s="26">
        <v>10</v>
      </c>
      <c r="C14" s="26">
        <v>250000</v>
      </c>
      <c r="D14" s="26">
        <v>300000</v>
      </c>
      <c r="E14" s="26">
        <v>350000</v>
      </c>
      <c r="F14" s="27">
        <v>400000</v>
      </c>
    </row>
    <row r="15" spans="1:6" ht="18" customHeight="1">
      <c r="A15" s="25" t="s">
        <v>121</v>
      </c>
      <c r="B15" s="26">
        <v>19</v>
      </c>
      <c r="C15" s="26">
        <v>340000</v>
      </c>
      <c r="D15" s="26">
        <v>390000</v>
      </c>
      <c r="E15" s="26">
        <v>440000</v>
      </c>
      <c r="F15" s="27">
        <v>490000</v>
      </c>
    </row>
    <row r="16" spans="1:6" ht="18" customHeight="1">
      <c r="A16" s="28" t="s">
        <v>122</v>
      </c>
      <c r="B16" s="26">
        <v>7</v>
      </c>
      <c r="C16" s="26">
        <v>220000</v>
      </c>
      <c r="D16" s="26">
        <v>270000</v>
      </c>
      <c r="E16" s="26">
        <v>320000</v>
      </c>
      <c r="F16" s="27">
        <v>370000</v>
      </c>
    </row>
    <row r="17" spans="1:6" ht="18" customHeight="1">
      <c r="A17" s="25" t="s">
        <v>123</v>
      </c>
      <c r="B17" s="26">
        <v>25</v>
      </c>
      <c r="C17" s="26">
        <v>400000</v>
      </c>
      <c r="D17" s="26">
        <v>450000</v>
      </c>
      <c r="E17" s="26">
        <v>500000</v>
      </c>
      <c r="F17" s="27">
        <v>550000</v>
      </c>
    </row>
    <row r="18" spans="1:6" ht="18" customHeight="1">
      <c r="A18" s="25" t="s">
        <v>124</v>
      </c>
      <c r="B18" s="26">
        <v>10</v>
      </c>
      <c r="C18" s="26">
        <v>250000</v>
      </c>
      <c r="D18" s="26">
        <v>300000</v>
      </c>
      <c r="E18" s="26">
        <v>350000</v>
      </c>
      <c r="F18" s="27">
        <v>400000</v>
      </c>
    </row>
    <row r="19" spans="1:6" ht="18" customHeight="1">
      <c r="A19" s="28" t="s">
        <v>125</v>
      </c>
      <c r="B19" s="26">
        <v>5</v>
      </c>
      <c r="C19" s="26">
        <v>200000</v>
      </c>
      <c r="D19" s="26">
        <v>250000</v>
      </c>
      <c r="E19" s="26">
        <v>300000</v>
      </c>
      <c r="F19" s="27">
        <v>350000</v>
      </c>
    </row>
    <row r="20" spans="1:6" ht="18" customHeight="1">
      <c r="A20" s="28" t="s">
        <v>126</v>
      </c>
      <c r="B20" s="26">
        <v>12</v>
      </c>
      <c r="C20" s="26">
        <v>270000</v>
      </c>
      <c r="D20" s="26">
        <v>320000</v>
      </c>
      <c r="E20" s="26">
        <v>370000</v>
      </c>
      <c r="F20" s="27">
        <v>420000</v>
      </c>
    </row>
    <row r="21" spans="1:6" ht="18" customHeight="1">
      <c r="A21" s="28" t="s">
        <v>127</v>
      </c>
      <c r="B21" s="26">
        <v>37</v>
      </c>
      <c r="C21" s="26">
        <v>520000</v>
      </c>
      <c r="D21" s="26">
        <v>570000</v>
      </c>
      <c r="E21" s="26">
        <v>620000</v>
      </c>
      <c r="F21" s="27">
        <v>670000</v>
      </c>
    </row>
    <row r="22" spans="1:6" ht="18" customHeight="1">
      <c r="A22" s="25" t="s">
        <v>128</v>
      </c>
      <c r="B22" s="26">
        <v>51</v>
      </c>
      <c r="C22" s="26">
        <v>660000</v>
      </c>
      <c r="D22" s="26">
        <v>710000</v>
      </c>
      <c r="E22" s="26">
        <v>760000</v>
      </c>
      <c r="F22" s="27">
        <v>810000</v>
      </c>
    </row>
    <row r="23" spans="1:6" ht="18" customHeight="1">
      <c r="A23" s="25" t="s">
        <v>129</v>
      </c>
      <c r="B23" s="26">
        <v>20</v>
      </c>
      <c r="C23" s="26">
        <v>350000</v>
      </c>
      <c r="D23" s="26">
        <v>400000</v>
      </c>
      <c r="E23" s="26">
        <v>450000</v>
      </c>
      <c r="F23" s="27">
        <v>500000</v>
      </c>
    </row>
    <row r="24" spans="1:6" ht="18" customHeight="1">
      <c r="A24" s="28" t="s">
        <v>130</v>
      </c>
      <c r="B24" s="26">
        <v>36</v>
      </c>
      <c r="C24" s="26">
        <v>510000</v>
      </c>
      <c r="D24" s="26">
        <v>560000</v>
      </c>
      <c r="E24" s="26">
        <v>610000</v>
      </c>
      <c r="F24" s="27">
        <v>660000</v>
      </c>
    </row>
    <row r="25" spans="1:6" ht="18" customHeight="1">
      <c r="A25" s="25" t="s">
        <v>131</v>
      </c>
      <c r="B25" s="26">
        <v>42</v>
      </c>
      <c r="C25" s="26">
        <v>570000</v>
      </c>
      <c r="D25" s="26">
        <v>620000</v>
      </c>
      <c r="E25" s="26">
        <v>670000</v>
      </c>
      <c r="F25" s="27">
        <v>720000</v>
      </c>
    </row>
    <row r="26" spans="1:6" ht="18" customHeight="1">
      <c r="A26" s="28" t="s">
        <v>132</v>
      </c>
      <c r="B26" s="26">
        <v>31</v>
      </c>
      <c r="C26" s="26">
        <v>460000</v>
      </c>
      <c r="D26" s="26">
        <v>510000</v>
      </c>
      <c r="E26" s="26">
        <v>560000</v>
      </c>
      <c r="F26" s="27">
        <v>610000</v>
      </c>
    </row>
    <row r="27" spans="1:6" ht="18" customHeight="1">
      <c r="A27" s="25" t="s">
        <v>133</v>
      </c>
      <c r="B27" s="26">
        <v>42</v>
      </c>
      <c r="C27" s="26">
        <v>570000</v>
      </c>
      <c r="D27" s="26">
        <v>620000</v>
      </c>
      <c r="E27" s="26">
        <v>670000</v>
      </c>
      <c r="F27" s="27">
        <v>720000</v>
      </c>
    </row>
    <row r="28" spans="1:6" ht="18" customHeight="1">
      <c r="A28" s="25" t="s">
        <v>134</v>
      </c>
      <c r="B28" s="26">
        <v>60</v>
      </c>
      <c r="C28" s="26">
        <v>750000</v>
      </c>
      <c r="D28" s="26">
        <v>800000</v>
      </c>
      <c r="E28" s="26">
        <v>850000</v>
      </c>
      <c r="F28" s="27">
        <v>900000</v>
      </c>
    </row>
    <row r="29" spans="1:6" ht="18" customHeight="1">
      <c r="A29" s="25" t="s">
        <v>135</v>
      </c>
      <c r="B29" s="26">
        <v>20</v>
      </c>
      <c r="C29" s="26">
        <v>350000</v>
      </c>
      <c r="D29" s="26">
        <v>400000</v>
      </c>
      <c r="E29" s="26">
        <v>450000</v>
      </c>
      <c r="F29" s="27">
        <v>500000</v>
      </c>
    </row>
    <row r="30" spans="1:6" ht="18" customHeight="1">
      <c r="A30" s="25" t="s">
        <v>136</v>
      </c>
      <c r="B30" s="26">
        <v>45</v>
      </c>
      <c r="C30" s="26">
        <v>600000</v>
      </c>
      <c r="D30" s="26">
        <v>650000</v>
      </c>
      <c r="E30" s="26">
        <v>700000</v>
      </c>
      <c r="F30" s="27">
        <v>750000</v>
      </c>
    </row>
    <row r="31" spans="1:6" ht="18" customHeight="1">
      <c r="A31" s="28" t="s">
        <v>137</v>
      </c>
      <c r="B31" s="26">
        <v>27</v>
      </c>
      <c r="C31" s="26">
        <v>420000</v>
      </c>
      <c r="D31" s="26">
        <v>470000</v>
      </c>
      <c r="E31" s="26">
        <v>520000</v>
      </c>
      <c r="F31" s="27">
        <v>570000</v>
      </c>
    </row>
    <row r="32" spans="1:6" ht="18" customHeight="1">
      <c r="A32" s="25" t="s">
        <v>138</v>
      </c>
      <c r="B32" s="26">
        <v>10</v>
      </c>
      <c r="C32" s="26">
        <v>250000</v>
      </c>
      <c r="D32" s="26">
        <v>300000</v>
      </c>
      <c r="E32" s="26">
        <v>350000</v>
      </c>
      <c r="F32" s="27">
        <v>400000</v>
      </c>
    </row>
    <row r="33" spans="1:6" ht="18" customHeight="1">
      <c r="A33" s="28" t="s">
        <v>139</v>
      </c>
      <c r="B33" s="26">
        <v>12</v>
      </c>
      <c r="C33" s="26">
        <v>270000</v>
      </c>
      <c r="D33" s="26">
        <v>320000</v>
      </c>
      <c r="E33" s="26">
        <v>370000</v>
      </c>
      <c r="F33" s="27">
        <v>420000</v>
      </c>
    </row>
    <row r="34" spans="1:6" ht="18" customHeight="1">
      <c r="A34" s="28" t="s">
        <v>140</v>
      </c>
      <c r="B34" s="26">
        <v>19</v>
      </c>
      <c r="C34" s="26">
        <v>340000</v>
      </c>
      <c r="D34" s="26">
        <v>390000</v>
      </c>
      <c r="E34" s="26">
        <v>440000</v>
      </c>
      <c r="F34" s="27">
        <v>490000</v>
      </c>
    </row>
    <row r="35" spans="1:6" ht="18" customHeight="1">
      <c r="A35" s="29" t="s">
        <v>141</v>
      </c>
      <c r="B35" s="30">
        <v>44</v>
      </c>
      <c r="C35" s="30">
        <v>590000</v>
      </c>
      <c r="D35" s="30">
        <v>640000</v>
      </c>
      <c r="E35" s="30">
        <v>690000</v>
      </c>
      <c r="F35" s="31">
        <v>740000</v>
      </c>
    </row>
    <row r="36" spans="1:6" ht="14.25" customHeight="1"/>
    <row r="37" spans="1:6" ht="14.25" customHeight="1"/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B4:B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Bảng giá Bắc Nam</vt:lpstr>
      <vt:lpstr>Phụ Phí Xe Lớn</vt:lpstr>
      <vt:lpstr>Phí Bốc Xếp</vt:lpstr>
      <vt:lpstr>TB HCM</vt:lpstr>
      <vt:lpstr>TB HN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Dịch vụ chuyển nhà trọn gói</dc:title>
  <dc:subject>Minh Châu</dc:subject>
  <dc:creator>DELL</dc:creator>
  <cp:keywords>chuyennhatrongtan.vn</cp:keywords>
  <cp:lastModifiedBy>vantai minhquoc</cp:lastModifiedBy>
  <dcterms:created xsi:type="dcterms:W3CDTF">2021-10-18T14:56:09Z</dcterms:created>
  <dcterms:modified xsi:type="dcterms:W3CDTF">2023-03-11T07:47:57Z</dcterms:modified>
</cp:coreProperties>
</file>